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27555" windowHeight="10545"/>
  </bookViews>
  <sheets>
    <sheet name="Données Brutes" sheetId="1" r:id="rId1"/>
  </sheets>
  <calcPr calcId="145621"/>
</workbook>
</file>

<file path=xl/calcChain.xml><?xml version="1.0" encoding="utf-8"?>
<calcChain xmlns="http://schemas.openxmlformats.org/spreadsheetml/2006/main">
  <c r="B58" i="1" l="1"/>
  <c r="B54" i="1"/>
  <c r="B56" i="1"/>
  <c r="C14" i="1" l="1"/>
  <c r="B16" i="1"/>
  <c r="B18" i="1"/>
  <c r="B20" i="1"/>
  <c r="C20" i="1" s="1"/>
  <c r="B22" i="1"/>
  <c r="C22" i="1" s="1"/>
  <c r="B24" i="1"/>
  <c r="B26" i="1"/>
  <c r="B28" i="1"/>
  <c r="B30" i="1"/>
  <c r="C30" i="1" s="1"/>
  <c r="B32" i="1"/>
  <c r="B34" i="1"/>
  <c r="B36" i="1"/>
  <c r="B38" i="1"/>
  <c r="C38" i="1" s="1"/>
  <c r="B14" i="1"/>
  <c r="B7" i="1"/>
  <c r="B8" i="1"/>
  <c r="C26" i="1" s="1"/>
  <c r="B9" i="1"/>
  <c r="C9" i="1" s="1"/>
  <c r="B10" i="1"/>
  <c r="B6" i="1"/>
  <c r="B5" i="1"/>
  <c r="C8" i="1" s="1"/>
  <c r="C36" i="1" l="1"/>
  <c r="C28" i="1"/>
  <c r="C24" i="1"/>
  <c r="C6" i="1"/>
  <c r="C7" i="1"/>
  <c r="C18" i="1"/>
  <c r="C32" i="1"/>
  <c r="C10" i="1"/>
  <c r="C34" i="1"/>
  <c r="C16" i="1"/>
</calcChain>
</file>

<file path=xl/sharedStrings.xml><?xml version="1.0" encoding="utf-8"?>
<sst xmlns="http://schemas.openxmlformats.org/spreadsheetml/2006/main" count="282" uniqueCount="34">
  <si>
    <t>NOMBRE</t>
  </si>
  <si>
    <t>% INSCRITS</t>
  </si>
  <si>
    <t>% VOTANTS</t>
  </si>
  <si>
    <t>Inscrits</t>
  </si>
  <si>
    <t>Abstentions</t>
  </si>
  <si>
    <t>Votants</t>
  </si>
  <si>
    <t>Exprimés</t>
  </si>
  <si>
    <t>Blancs</t>
  </si>
  <si>
    <t>Nuls</t>
  </si>
  <si>
    <t>BRUNOY</t>
  </si>
  <si>
    <t>VOIX</t>
  </si>
  <si>
    <t>% EXPRIMÉS</t>
  </si>
  <si>
    <t>YERRES</t>
  </si>
  <si>
    <t>BOUSSY</t>
  </si>
  <si>
    <t>EPINAY</t>
  </si>
  <si>
    <t>QUINCY</t>
  </si>
  <si>
    <t>CROSNE</t>
  </si>
  <si>
    <r>
      <t xml:space="preserve">M. BARTOLONE Claude </t>
    </r>
    <r>
      <rPr>
        <sz val="10"/>
        <color rgb="FF00283C"/>
        <rFont val="Tahoma"/>
        <family val="2"/>
      </rPr>
      <t>(Union de la Gauche)</t>
    </r>
  </si>
  <si>
    <r>
      <t xml:space="preserve">M. LAURENT Pierre </t>
    </r>
    <r>
      <rPr>
        <sz val="10"/>
        <color rgb="FF00283C"/>
        <rFont val="Tahoma"/>
        <family val="2"/>
      </rPr>
      <t>(Front de Gauche)</t>
    </r>
  </si>
  <si>
    <r>
      <t xml:space="preserve">M. ASSELINEAU François </t>
    </r>
    <r>
      <rPr>
        <sz val="10"/>
        <color rgb="FF00283C"/>
        <rFont val="Tahoma"/>
        <family val="2"/>
      </rPr>
      <t>(Divers)</t>
    </r>
  </si>
  <si>
    <r>
      <t xml:space="preserve">M. HORSFALL Dawari </t>
    </r>
    <r>
      <rPr>
        <sz val="10"/>
        <color rgb="FF00283C"/>
        <rFont val="Tahoma"/>
        <family val="2"/>
      </rPr>
      <t>(Divers)</t>
    </r>
  </si>
  <si>
    <r>
      <t xml:space="preserve">M. DE SMET Sylvain </t>
    </r>
    <r>
      <rPr>
        <sz val="10"/>
        <color rgb="FF00283C"/>
        <rFont val="Tahoma"/>
        <family val="2"/>
      </rPr>
      <t>(Divers)</t>
    </r>
  </si>
  <si>
    <r>
      <t xml:space="preserve">M. DUPONT-AIGNAN Nicolas </t>
    </r>
    <r>
      <rPr>
        <sz val="10"/>
        <color rgb="FF00283C"/>
        <rFont val="Tahoma"/>
        <family val="2"/>
      </rPr>
      <t>(Debout la France)</t>
    </r>
  </si>
  <si>
    <r>
      <t xml:space="preserve">Mme COSSE Emmanuelle </t>
    </r>
    <r>
      <rPr>
        <sz val="10"/>
        <color rgb="FF00283C"/>
        <rFont val="Tahoma"/>
        <family val="2"/>
      </rPr>
      <t>(Europe-Ecologie-Les Verts)</t>
    </r>
  </si>
  <si>
    <r>
      <t>Mme SACHS Valerie</t>
    </r>
    <r>
      <rPr>
        <sz val="10"/>
        <color rgb="FF00283C"/>
        <rFont val="Tahoma"/>
        <family val="2"/>
      </rPr>
      <t xml:space="preserve"> (Divers droite)</t>
    </r>
  </si>
  <si>
    <r>
      <t>M. BOURCHADA Nizarr</t>
    </r>
    <r>
      <rPr>
        <sz val="10"/>
        <color rgb="FF00283C"/>
        <rFont val="Tahoma"/>
        <family val="2"/>
      </rPr>
      <t xml:space="preserve"> (Divers)</t>
    </r>
  </si>
  <si>
    <r>
      <t>Mme PECRESSE Valérie</t>
    </r>
    <r>
      <rPr>
        <sz val="10"/>
        <color rgb="FF00283C"/>
        <rFont val="Tahoma"/>
        <family val="2"/>
      </rPr>
      <t xml:space="preserve"> (Union de la Droite)</t>
    </r>
  </si>
  <si>
    <r>
      <t>M. VERON Aurélien</t>
    </r>
    <r>
      <rPr>
        <sz val="10"/>
        <color rgb="FF00283C"/>
        <rFont val="Tahoma"/>
        <family val="2"/>
      </rPr>
      <t xml:space="preserve"> (Divers droite)</t>
    </r>
  </si>
  <si>
    <r>
      <t>M. DE SAINT JUST Wallerand</t>
    </r>
    <r>
      <rPr>
        <sz val="10"/>
        <color rgb="FF00283C"/>
        <rFont val="Tahoma"/>
        <family val="2"/>
      </rPr>
      <t xml:space="preserve"> (Front National)</t>
    </r>
  </si>
  <si>
    <r>
      <t>Mme ARTHAUD Nathalie</t>
    </r>
    <r>
      <rPr>
        <sz val="10"/>
        <color rgb="FF00283C"/>
        <rFont val="Tahoma"/>
        <family val="2"/>
      </rPr>
      <t xml:space="preserve"> (Extrême gauche)</t>
    </r>
  </si>
  <si>
    <t>SECOND TOUR</t>
  </si>
  <si>
    <t>Résultats VAL D'YERRES 1er Tour
(Synthèse Brunoy/Boussy/Crosne/Epinay/Quincy/Yerres)</t>
  </si>
  <si>
    <t>Résultats VAL D'YERRES 2nd Tour
(Synthèse Brunoy/Boussy/Crosne/Epinay/Quincy/Yerres)</t>
  </si>
  <si>
    <t>PREMIER TOUR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</si>
</sst>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283C"/>
      <name val="Tahoma"/>
      <family val="2"/>
    </font>
    <font>
      <sz val="10"/>
      <color rgb="FF00283C"/>
      <name val="Tahoma"/>
      <family val="2"/>
    </font>
    <font>
      <b/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6F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rgb="FFCCDCE4"/>
      </bottom>
      <diagonal/>
    </border>
    <border>
      <left style="medium">
        <color rgb="FFCCDCE4"/>
      </left>
      <right/>
      <top/>
      <bottom/>
      <diagonal/>
    </border>
    <border>
      <left style="medium">
        <color rgb="FFCCDCE4"/>
      </left>
      <right style="medium">
        <color rgb="FFCCDCE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rgb="FFCCDCE4"/>
      </bottom>
      <diagonal/>
    </border>
    <border>
      <left style="medium">
        <color indexed="64"/>
      </left>
      <right/>
      <top/>
      <bottom style="medium">
        <color rgb="FFCCDCE4"/>
      </bottom>
      <diagonal/>
    </border>
    <border>
      <left/>
      <right style="medium">
        <color indexed="64"/>
      </right>
      <top/>
      <bottom/>
      <diagonal/>
    </border>
    <border>
      <left style="medium">
        <color rgb="FFCCDCE4"/>
      </left>
      <right style="medium">
        <color indexed="64"/>
      </right>
      <top/>
      <bottom/>
      <diagonal/>
    </border>
    <border>
      <left style="medium">
        <color rgb="FFCCDCE4"/>
      </left>
      <right style="medium">
        <color rgb="FFCCDCE4"/>
      </right>
      <top/>
      <bottom style="medium">
        <color indexed="64"/>
      </bottom>
      <diagonal/>
    </border>
    <border>
      <left style="medium">
        <color rgb="FFCCDCE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CCDCE4"/>
      </right>
      <top/>
      <bottom/>
      <diagonal/>
    </border>
    <border>
      <left style="medium">
        <color indexed="64"/>
      </left>
      <right style="medium">
        <color rgb="FFCCDCE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CCDCE4"/>
      </bottom>
      <diagonal/>
    </border>
    <border>
      <left/>
      <right style="medium">
        <color indexed="64"/>
      </right>
      <top style="medium">
        <color indexed="64"/>
      </top>
      <bottom style="medium">
        <color rgb="FFCCDCE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0" fillId="0" borderId="4" xfId="0" applyBorder="1"/>
    <xf numFmtId="0" fontId="2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7" xfId="0" applyFont="1" applyFill="1" applyBorder="1" applyAlignment="1">
      <alignment vertical="center" wrapText="1"/>
    </xf>
    <xf numFmtId="0" fontId="0" fillId="0" borderId="0" xfId="0" applyBorder="1"/>
    <xf numFmtId="0" fontId="0" fillId="0" borderId="7" xfId="0" applyBorder="1"/>
    <xf numFmtId="0" fontId="2" fillId="2" borderId="8" xfId="0" applyFont="1" applyFill="1" applyBorder="1" applyAlignment="1">
      <alignment horizontal="left" vertical="center" wrapText="1"/>
    </xf>
    <xf numFmtId="10" fontId="3" fillId="2" borderId="1" xfId="0" applyNumberFormat="1" applyFont="1" applyFill="1" applyBorder="1" applyAlignment="1">
      <alignment vertical="center" wrapText="1"/>
    </xf>
    <xf numFmtId="0" fontId="0" fillId="4" borderId="0" xfId="0" applyFill="1"/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0" fillId="0" borderId="4" xfId="0" applyBorder="1"/>
    <xf numFmtId="0" fontId="2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7" xfId="0" applyFont="1" applyFill="1" applyBorder="1" applyAlignment="1">
      <alignment vertical="center" wrapText="1"/>
    </xf>
    <xf numFmtId="0" fontId="0" fillId="0" borderId="0" xfId="0" applyBorder="1"/>
    <xf numFmtId="0" fontId="0" fillId="0" borderId="7" xfId="0" applyBorder="1"/>
    <xf numFmtId="0" fontId="2" fillId="2" borderId="8" xfId="0" applyFont="1" applyFill="1" applyBorder="1" applyAlignment="1">
      <alignment horizontal="left" vertical="center" wrapText="1"/>
    </xf>
    <xf numFmtId="10" fontId="3" fillId="2" borderId="1" xfId="0" applyNumberFormat="1" applyFont="1" applyFill="1" applyBorder="1" applyAlignment="1">
      <alignment vertical="center" wrapText="1"/>
    </xf>
    <xf numFmtId="0" fontId="0" fillId="4" borderId="4" xfId="0" applyFill="1" applyBorder="1"/>
    <xf numFmtId="0" fontId="0" fillId="4" borderId="0" xfId="0" applyFill="1" applyBorder="1"/>
    <xf numFmtId="0" fontId="4" fillId="7" borderId="0" xfId="0" applyFont="1" applyFill="1" applyAlignment="1">
      <alignment horizontal="center"/>
    </xf>
    <xf numFmtId="0" fontId="0" fillId="7" borderId="0" xfId="0" applyFill="1"/>
    <xf numFmtId="0" fontId="0" fillId="0" borderId="16" xfId="0" applyBorder="1"/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0" fillId="4" borderId="7" xfId="0" applyFill="1" applyBorder="1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vertical="center" wrapText="1"/>
    </xf>
    <xf numFmtId="0" fontId="3" fillId="9" borderId="9" xfId="0" applyFont="1" applyFill="1" applyBorder="1" applyAlignment="1">
      <alignment vertical="center" wrapText="1"/>
    </xf>
    <xf numFmtId="10" fontId="2" fillId="2" borderId="3" xfId="0" applyNumberFormat="1" applyFont="1" applyFill="1" applyBorder="1" applyAlignment="1">
      <alignment vertical="center" wrapText="1"/>
    </xf>
    <xf numFmtId="10" fontId="2" fillId="2" borderId="9" xfId="0" applyNumberFormat="1" applyFont="1" applyFill="1" applyBorder="1" applyAlignment="1">
      <alignment vertical="center" wrapText="1"/>
    </xf>
    <xf numFmtId="0" fontId="3" fillId="8" borderId="3" xfId="0" applyFont="1" applyFill="1" applyBorder="1" applyAlignment="1">
      <alignment vertical="center" wrapText="1"/>
    </xf>
    <xf numFmtId="10" fontId="2" fillId="8" borderId="3" xfId="0" applyNumberFormat="1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5" borderId="3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vertical="center" wrapText="1"/>
    </xf>
    <xf numFmtId="0" fontId="2" fillId="8" borderId="3" xfId="0" applyFont="1" applyFill="1" applyBorder="1" applyAlignment="1">
      <alignment vertical="center" wrapText="1"/>
    </xf>
    <xf numFmtId="0" fontId="3" fillId="8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vertical="center" wrapText="1"/>
    </xf>
    <xf numFmtId="0" fontId="3" fillId="6" borderId="8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10" fontId="2" fillId="3" borderId="3" xfId="0" applyNumberFormat="1" applyFont="1" applyFill="1" applyBorder="1" applyAlignment="1">
      <alignment vertical="center" wrapText="1"/>
    </xf>
    <xf numFmtId="0" fontId="2" fillId="3" borderId="14" xfId="0" applyFont="1" applyFill="1" applyBorder="1" applyAlignment="1">
      <alignment horizontal="center" vertical="center" wrapText="1"/>
    </xf>
    <xf numFmtId="10" fontId="2" fillId="3" borderId="9" xfId="0" applyNumberFormat="1" applyFont="1" applyFill="1" applyBorder="1" applyAlignment="1">
      <alignment vertical="center" wrapText="1"/>
    </xf>
    <xf numFmtId="10" fontId="2" fillId="6" borderId="3" xfId="0" applyNumberFormat="1" applyFont="1" applyFill="1" applyBorder="1" applyAlignment="1">
      <alignment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40821</xdr:colOff>
      <xdr:row>59</xdr:row>
      <xdr:rowOff>0</xdr:rowOff>
    </xdr:from>
    <xdr:to>
      <xdr:col>4</xdr:col>
      <xdr:colOff>372581</xdr:colOff>
      <xdr:row>102</xdr:row>
      <xdr:rowOff>149678</xdr:rowOff>
    </xdr:to>
    <xdr:grpSp>
      <xdr:nvGrpSpPr>
        <xdr:cNvPr id="6" name="Groupe 5"/>
        <xdr:cNvGrpSpPr/>
      </xdr:nvGrpSpPr>
      <xdr:grpSpPr>
        <a:xfrm>
          <a:off x="40821" y="12913179"/>
          <a:ext cx="6917617" cy="8341178"/>
          <a:chOff x="0" y="13103679"/>
          <a:chExt cx="6917617" cy="8341178"/>
        </a:xfrm>
      </xdr:grpSpPr>
      <xdr:pic>
        <xdr:nvPicPr>
          <xdr:cNvPr id="2" name="Image 1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13103679"/>
            <a:ext cx="6917617" cy="8341178"/>
          </a:xfrm>
          <a:prstGeom prst="rect">
            <a:avLst/>
          </a:prstGeom>
        </xdr:spPr>
      </xdr:pic>
      <xdr:sp macro="" textlink="">
        <xdr:nvSpPr>
          <xdr:cNvPr id="3" name="ZoneTexte 2"/>
          <xdr:cNvSpPr txBox="1"/>
        </xdr:nvSpPr>
        <xdr:spPr>
          <a:xfrm>
            <a:off x="4054929" y="20016107"/>
            <a:ext cx="2175147" cy="4054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fr-FR" sz="2000"/>
              <a:t>Quincy sous</a:t>
            </a:r>
            <a:r>
              <a:rPr lang="fr-FR" sz="2000" baseline="0"/>
              <a:t> Sénart</a:t>
            </a:r>
            <a:endParaRPr lang="fr-FR" sz="2000"/>
          </a:p>
        </xdr:txBody>
      </xdr:sp>
      <xdr:sp macro="" textlink="">
        <xdr:nvSpPr>
          <xdr:cNvPr id="4" name="ZoneTexte 3"/>
          <xdr:cNvSpPr txBox="1"/>
        </xdr:nvSpPr>
        <xdr:spPr>
          <a:xfrm>
            <a:off x="4738007" y="17950543"/>
            <a:ext cx="2056140" cy="4054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fr-FR" sz="2000"/>
              <a:t>Boussy</a:t>
            </a:r>
            <a:r>
              <a:rPr lang="fr-FR" sz="2000" baseline="0"/>
              <a:t> St Antoine</a:t>
            </a:r>
            <a:endParaRPr lang="fr-FR" sz="2000"/>
          </a:p>
        </xdr:txBody>
      </xdr:sp>
      <xdr:sp macro="" textlink="">
        <xdr:nvSpPr>
          <xdr:cNvPr id="5" name="ZoneTexte 4"/>
          <xdr:cNvSpPr txBox="1"/>
        </xdr:nvSpPr>
        <xdr:spPr>
          <a:xfrm>
            <a:off x="530678" y="14970578"/>
            <a:ext cx="908775" cy="4054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fr-FR" sz="2000"/>
              <a:t>Crosne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9"/>
  <sheetViews>
    <sheetView tabSelected="1" topLeftCell="A39" zoomScale="70" zoomScaleNormal="70" workbookViewId="0">
      <selection activeCell="E66" sqref="E66"/>
    </sheetView>
  </sheetViews>
  <sheetFormatPr baseColWidth="10" defaultRowHeight="15" x14ac:dyDescent="0.2"/>
  <cols>
    <col min="1" max="1" width="42" customWidth="1"/>
    <col min="5" max="5" width="42" bestFit="1" customWidth="1"/>
    <col min="7" max="7" width="12.33203125" customWidth="1"/>
    <col min="9" max="9" width="32" bestFit="1" customWidth="1"/>
    <col min="13" max="13" width="32" bestFit="1" customWidth="1"/>
    <col min="17" max="17" width="32" bestFit="1" customWidth="1"/>
    <col min="21" max="21" width="32" bestFit="1" customWidth="1"/>
    <col min="25" max="25" width="38.33203125" bestFit="1" customWidth="1"/>
  </cols>
  <sheetData>
    <row r="1" spans="1:37" s="34" customFormat="1" ht="45" x14ac:dyDescent="0.6">
      <c r="A1" s="33" t="s">
        <v>33</v>
      </c>
    </row>
    <row r="2" spans="1:37" s="16" customFormat="1" ht="15.75" thickBot="1" x14ac:dyDescent="0.25"/>
    <row r="3" spans="1:37" ht="35.25" customHeight="1" thickBot="1" x14ac:dyDescent="0.3">
      <c r="A3" s="54" t="s">
        <v>31</v>
      </c>
      <c r="B3" s="55"/>
      <c r="C3" s="55"/>
      <c r="D3" s="56"/>
      <c r="E3" s="57" t="s">
        <v>9</v>
      </c>
      <c r="F3" s="58"/>
      <c r="G3" s="58"/>
      <c r="H3" s="59"/>
      <c r="I3" s="57" t="s">
        <v>12</v>
      </c>
      <c r="J3" s="58"/>
      <c r="K3" s="58"/>
      <c r="L3" s="59"/>
      <c r="M3" s="57" t="s">
        <v>13</v>
      </c>
      <c r="N3" s="58"/>
      <c r="O3" s="58"/>
      <c r="P3" s="59"/>
      <c r="Q3" s="57" t="s">
        <v>14</v>
      </c>
      <c r="R3" s="58"/>
      <c r="S3" s="58"/>
      <c r="T3" s="59"/>
      <c r="U3" s="57" t="s">
        <v>15</v>
      </c>
      <c r="V3" s="58"/>
      <c r="W3" s="58"/>
      <c r="X3" s="59"/>
      <c r="Y3" s="57" t="s">
        <v>16</v>
      </c>
      <c r="Z3" s="58"/>
      <c r="AA3" s="58"/>
      <c r="AB3" s="59"/>
    </row>
    <row r="4" spans="1:37" ht="15.75" thickBot="1" x14ac:dyDescent="0.25">
      <c r="A4" s="5"/>
      <c r="B4" s="1" t="s">
        <v>0</v>
      </c>
      <c r="C4" s="1" t="s">
        <v>1</v>
      </c>
      <c r="D4" s="6" t="s">
        <v>2</v>
      </c>
      <c r="E4" s="5"/>
      <c r="F4" s="1" t="s">
        <v>0</v>
      </c>
      <c r="G4" s="1" t="s">
        <v>1</v>
      </c>
      <c r="H4" s="6" t="s">
        <v>2</v>
      </c>
      <c r="I4" s="5"/>
      <c r="J4" s="1" t="s">
        <v>0</v>
      </c>
      <c r="K4" s="1" t="s">
        <v>1</v>
      </c>
      <c r="L4" s="6" t="s">
        <v>2</v>
      </c>
      <c r="M4" s="5"/>
      <c r="N4" s="1" t="s">
        <v>0</v>
      </c>
      <c r="O4" s="1" t="s">
        <v>1</v>
      </c>
      <c r="P4" s="6" t="s">
        <v>2</v>
      </c>
      <c r="Q4" s="5"/>
      <c r="R4" s="1" t="s">
        <v>0</v>
      </c>
      <c r="S4" s="1" t="s">
        <v>1</v>
      </c>
      <c r="T4" s="6" t="s">
        <v>2</v>
      </c>
      <c r="U4" s="5"/>
      <c r="V4" s="1" t="s">
        <v>0</v>
      </c>
      <c r="W4" s="1" t="s">
        <v>1</v>
      </c>
      <c r="X4" s="6" t="s">
        <v>2</v>
      </c>
      <c r="Y4" s="5"/>
      <c r="Z4" s="1" t="s">
        <v>0</v>
      </c>
      <c r="AA4" s="1" t="s">
        <v>1</v>
      </c>
      <c r="AB4" s="6" t="s">
        <v>2</v>
      </c>
    </row>
    <row r="5" spans="1:37" ht="15.75" thickBot="1" x14ac:dyDescent="0.25">
      <c r="A5" s="7" t="s">
        <v>3</v>
      </c>
      <c r="B5" s="2">
        <f t="shared" ref="B5:B10" si="0">F5+J5+N5+R5+V5+Z5</f>
        <v>59883</v>
      </c>
      <c r="C5" s="2"/>
      <c r="D5" s="8"/>
      <c r="E5" s="7" t="s">
        <v>3</v>
      </c>
      <c r="F5" s="2">
        <v>16851</v>
      </c>
      <c r="G5" s="2"/>
      <c r="H5" s="8"/>
      <c r="I5" s="7" t="s">
        <v>3</v>
      </c>
      <c r="J5" s="2">
        <v>20890</v>
      </c>
      <c r="K5" s="2"/>
      <c r="L5" s="8"/>
      <c r="M5" s="7" t="s">
        <v>3</v>
      </c>
      <c r="N5" s="2">
        <v>4652</v>
      </c>
      <c r="O5" s="2"/>
      <c r="P5" s="8"/>
      <c r="Q5" s="7" t="s">
        <v>3</v>
      </c>
      <c r="R5" s="2">
        <v>6434</v>
      </c>
      <c r="S5" s="2"/>
      <c r="T5" s="8"/>
      <c r="U5" s="7" t="s">
        <v>3</v>
      </c>
      <c r="V5" s="2">
        <v>5092</v>
      </c>
      <c r="W5" s="2"/>
      <c r="X5" s="8"/>
      <c r="Y5" s="7" t="s">
        <v>3</v>
      </c>
      <c r="Z5" s="2">
        <v>5964</v>
      </c>
      <c r="AA5" s="2"/>
      <c r="AB5" s="8"/>
    </row>
    <row r="6" spans="1:37" ht="15.75" thickBot="1" x14ac:dyDescent="0.25">
      <c r="A6" s="7" t="s">
        <v>4</v>
      </c>
      <c r="B6" s="2">
        <f t="shared" si="0"/>
        <v>30592</v>
      </c>
      <c r="C6" s="14">
        <f>B6/B5</f>
        <v>0.51086284922265079</v>
      </c>
      <c r="D6" s="8"/>
      <c r="E6" s="7" t="s">
        <v>4</v>
      </c>
      <c r="F6" s="2">
        <v>8441</v>
      </c>
      <c r="G6" s="2">
        <v>50.09</v>
      </c>
      <c r="H6" s="8"/>
      <c r="I6" s="7" t="s">
        <v>4</v>
      </c>
      <c r="J6" s="2">
        <v>10134</v>
      </c>
      <c r="K6" s="2">
        <v>48.51</v>
      </c>
      <c r="L6" s="8"/>
      <c r="M6" s="7" t="s">
        <v>4</v>
      </c>
      <c r="N6" s="2">
        <v>2456</v>
      </c>
      <c r="O6" s="2">
        <v>52.79</v>
      </c>
      <c r="P6" s="8"/>
      <c r="Q6" s="7" t="s">
        <v>4</v>
      </c>
      <c r="R6" s="2">
        <v>3958</v>
      </c>
      <c r="S6" s="2">
        <v>61.52</v>
      </c>
      <c r="T6" s="8"/>
      <c r="U6" s="7" t="s">
        <v>4</v>
      </c>
      <c r="V6" s="2">
        <v>2667</v>
      </c>
      <c r="W6" s="2">
        <v>52.38</v>
      </c>
      <c r="X6" s="8"/>
      <c r="Y6" s="7" t="s">
        <v>4</v>
      </c>
      <c r="Z6" s="2">
        <v>2936</v>
      </c>
      <c r="AA6" s="2">
        <v>49.23</v>
      </c>
      <c r="AB6" s="8"/>
    </row>
    <row r="7" spans="1:37" ht="15.75" thickBot="1" x14ac:dyDescent="0.25">
      <c r="A7" s="7" t="s">
        <v>5</v>
      </c>
      <c r="B7" s="2">
        <f t="shared" si="0"/>
        <v>29291</v>
      </c>
      <c r="C7" s="14">
        <f>B7/B5</f>
        <v>0.48913715077734915</v>
      </c>
      <c r="D7" s="8"/>
      <c r="E7" s="7" t="s">
        <v>5</v>
      </c>
      <c r="F7" s="2">
        <v>8410</v>
      </c>
      <c r="G7" s="2">
        <v>49.91</v>
      </c>
      <c r="H7" s="8"/>
      <c r="I7" s="7" t="s">
        <v>5</v>
      </c>
      <c r="J7" s="2">
        <v>10756</v>
      </c>
      <c r="K7" s="2">
        <v>51.49</v>
      </c>
      <c r="L7" s="8"/>
      <c r="M7" s="7" t="s">
        <v>5</v>
      </c>
      <c r="N7" s="2">
        <v>2196</v>
      </c>
      <c r="O7" s="2">
        <v>47.21</v>
      </c>
      <c r="P7" s="8"/>
      <c r="Q7" s="7" t="s">
        <v>5</v>
      </c>
      <c r="R7" s="2">
        <v>2476</v>
      </c>
      <c r="S7" s="2">
        <v>38.479999999999997</v>
      </c>
      <c r="T7" s="8"/>
      <c r="U7" s="7" t="s">
        <v>5</v>
      </c>
      <c r="V7" s="2">
        <v>2425</v>
      </c>
      <c r="W7" s="2">
        <v>47.62</v>
      </c>
      <c r="X7" s="8"/>
      <c r="Y7" s="7" t="s">
        <v>5</v>
      </c>
      <c r="Z7" s="2">
        <v>3028</v>
      </c>
      <c r="AA7" s="2">
        <v>50.77</v>
      </c>
      <c r="AB7" s="8"/>
    </row>
    <row r="8" spans="1:37" ht="15.75" thickBot="1" x14ac:dyDescent="0.25">
      <c r="A8" s="7" t="s">
        <v>6</v>
      </c>
      <c r="B8" s="2">
        <f t="shared" si="0"/>
        <v>28653</v>
      </c>
      <c r="C8" s="14">
        <f>B8/B5</f>
        <v>0.47848304193176694</v>
      </c>
      <c r="D8" s="8">
        <v>97.97</v>
      </c>
      <c r="E8" s="7" t="s">
        <v>6</v>
      </c>
      <c r="F8" s="2">
        <v>8239</v>
      </c>
      <c r="G8" s="2">
        <v>48.89</v>
      </c>
      <c r="H8" s="8">
        <v>97.97</v>
      </c>
      <c r="I8" s="7" t="s">
        <v>6</v>
      </c>
      <c r="J8" s="2">
        <v>10551</v>
      </c>
      <c r="K8" s="2">
        <v>50.51</v>
      </c>
      <c r="L8" s="8">
        <v>98.09</v>
      </c>
      <c r="M8" s="7" t="s">
        <v>6</v>
      </c>
      <c r="N8" s="2">
        <v>2136</v>
      </c>
      <c r="O8" s="2">
        <v>45.92</v>
      </c>
      <c r="P8" s="8">
        <v>97.27</v>
      </c>
      <c r="Q8" s="7" t="s">
        <v>6</v>
      </c>
      <c r="R8" s="2">
        <v>2403</v>
      </c>
      <c r="S8" s="2">
        <v>37.35</v>
      </c>
      <c r="T8" s="8">
        <v>97.05</v>
      </c>
      <c r="U8" s="7" t="s">
        <v>6</v>
      </c>
      <c r="V8" s="2">
        <v>2358</v>
      </c>
      <c r="W8" s="2">
        <v>46.31</v>
      </c>
      <c r="X8" s="8">
        <v>97.24</v>
      </c>
      <c r="Y8" s="7" t="s">
        <v>6</v>
      </c>
      <c r="Z8" s="2">
        <v>2966</v>
      </c>
      <c r="AA8" s="2">
        <v>49.73</v>
      </c>
      <c r="AB8" s="8">
        <v>97.95</v>
      </c>
    </row>
    <row r="9" spans="1:37" ht="15.75" thickBot="1" x14ac:dyDescent="0.25">
      <c r="A9" s="7" t="s">
        <v>7</v>
      </c>
      <c r="B9" s="2">
        <f t="shared" si="0"/>
        <v>377</v>
      </c>
      <c r="C9" s="14">
        <f>B9/B5</f>
        <v>6.2956097723894933E-3</v>
      </c>
      <c r="D9" s="8">
        <v>1.17</v>
      </c>
      <c r="E9" s="7" t="s">
        <v>7</v>
      </c>
      <c r="F9" s="2">
        <v>98</v>
      </c>
      <c r="G9" s="2">
        <v>0.57999999999999996</v>
      </c>
      <c r="H9" s="8">
        <v>1.17</v>
      </c>
      <c r="I9" s="7" t="s">
        <v>7</v>
      </c>
      <c r="J9" s="2">
        <v>130</v>
      </c>
      <c r="K9" s="2">
        <v>0.62</v>
      </c>
      <c r="L9" s="8">
        <v>1.21</v>
      </c>
      <c r="M9" s="7" t="s">
        <v>7</v>
      </c>
      <c r="N9" s="2">
        <v>39</v>
      </c>
      <c r="O9" s="2">
        <v>0.84</v>
      </c>
      <c r="P9" s="8">
        <v>1.78</v>
      </c>
      <c r="Q9" s="7" t="s">
        <v>7</v>
      </c>
      <c r="R9" s="2">
        <v>40</v>
      </c>
      <c r="S9" s="2">
        <v>0.62</v>
      </c>
      <c r="T9" s="8">
        <v>1.62</v>
      </c>
      <c r="U9" s="7" t="s">
        <v>7</v>
      </c>
      <c r="V9" s="2">
        <v>33</v>
      </c>
      <c r="W9" s="2">
        <v>0.65</v>
      </c>
      <c r="X9" s="8">
        <v>1.36</v>
      </c>
      <c r="Y9" s="7" t="s">
        <v>7</v>
      </c>
      <c r="Z9" s="2">
        <v>37</v>
      </c>
      <c r="AA9" s="2">
        <v>0.62</v>
      </c>
      <c r="AB9" s="8">
        <v>1.22</v>
      </c>
    </row>
    <row r="10" spans="1:37" ht="15.75" thickBot="1" x14ac:dyDescent="0.25">
      <c r="A10" s="7" t="s">
        <v>8</v>
      </c>
      <c r="B10" s="2">
        <f t="shared" si="0"/>
        <v>261</v>
      </c>
      <c r="C10" s="14">
        <f>B10/B5</f>
        <v>4.3584990731927262E-3</v>
      </c>
      <c r="D10" s="8">
        <v>0.87</v>
      </c>
      <c r="E10" s="7" t="s">
        <v>8</v>
      </c>
      <c r="F10" s="2">
        <v>73</v>
      </c>
      <c r="G10" s="2">
        <v>0.43</v>
      </c>
      <c r="H10" s="8">
        <v>0.87</v>
      </c>
      <c r="I10" s="7" t="s">
        <v>8</v>
      </c>
      <c r="J10" s="2">
        <v>75</v>
      </c>
      <c r="K10" s="2">
        <v>0.36</v>
      </c>
      <c r="L10" s="8">
        <v>0.7</v>
      </c>
      <c r="M10" s="7" t="s">
        <v>8</v>
      </c>
      <c r="N10" s="2">
        <v>21</v>
      </c>
      <c r="O10" s="2">
        <v>0.45</v>
      </c>
      <c r="P10" s="8">
        <v>0.96</v>
      </c>
      <c r="Q10" s="7" t="s">
        <v>8</v>
      </c>
      <c r="R10" s="2">
        <v>33</v>
      </c>
      <c r="S10" s="2">
        <v>0.51</v>
      </c>
      <c r="T10" s="8">
        <v>1.33</v>
      </c>
      <c r="U10" s="7" t="s">
        <v>8</v>
      </c>
      <c r="V10" s="2">
        <v>34</v>
      </c>
      <c r="W10" s="2">
        <v>0.67</v>
      </c>
      <c r="X10" s="8">
        <v>1.4</v>
      </c>
      <c r="Y10" s="7" t="s">
        <v>8</v>
      </c>
      <c r="Z10" s="2">
        <v>25</v>
      </c>
      <c r="AA10" s="2">
        <v>0.42</v>
      </c>
      <c r="AB10" s="8">
        <v>0.83</v>
      </c>
    </row>
    <row r="11" spans="1:37" x14ac:dyDescent="0.2">
      <c r="A11" s="15"/>
      <c r="B11" s="15"/>
      <c r="C11" s="15"/>
      <c r="D11" s="15"/>
      <c r="E11" s="9"/>
      <c r="F11" s="4"/>
      <c r="G11" s="4"/>
      <c r="H11" s="10"/>
      <c r="I11" s="9"/>
      <c r="J11" s="4"/>
      <c r="K11" s="4"/>
      <c r="L11" s="10"/>
      <c r="M11" s="9"/>
      <c r="N11" s="4"/>
      <c r="O11" s="4"/>
      <c r="P11" s="10"/>
      <c r="Q11" s="9"/>
      <c r="R11" s="4"/>
      <c r="S11" s="4"/>
      <c r="T11" s="10"/>
      <c r="U11" s="9"/>
      <c r="V11" s="4"/>
      <c r="W11" s="4"/>
      <c r="X11" s="10"/>
      <c r="Y11" s="9"/>
      <c r="Z11" s="4"/>
      <c r="AA11" s="4"/>
      <c r="AB11" s="10"/>
    </row>
    <row r="12" spans="1:37" x14ac:dyDescent="0.2">
      <c r="A12" s="86"/>
      <c r="B12" s="86"/>
      <c r="C12" s="86"/>
      <c r="D12" s="64"/>
      <c r="E12" s="5"/>
      <c r="F12" s="11"/>
      <c r="G12" s="11"/>
      <c r="H12" s="12"/>
      <c r="I12" s="5"/>
      <c r="J12" s="11"/>
      <c r="K12" s="11"/>
      <c r="L12" s="12"/>
      <c r="M12" s="5"/>
      <c r="N12" s="11"/>
      <c r="O12" s="11"/>
      <c r="P12" s="12"/>
      <c r="Q12" s="5"/>
      <c r="R12" s="11"/>
      <c r="S12" s="11"/>
      <c r="T12" s="12"/>
      <c r="U12" s="5"/>
      <c r="V12" s="11"/>
      <c r="W12" s="11"/>
      <c r="X12" s="12"/>
      <c r="Y12" s="5"/>
      <c r="Z12" s="11"/>
      <c r="AA12" s="11"/>
      <c r="AB12" s="12"/>
    </row>
    <row r="13" spans="1:37" x14ac:dyDescent="0.2">
      <c r="A13" s="86"/>
      <c r="B13" s="3" t="s">
        <v>10</v>
      </c>
      <c r="C13" s="3" t="s">
        <v>11</v>
      </c>
      <c r="D13" s="46"/>
      <c r="E13" s="5"/>
      <c r="F13" s="3" t="s">
        <v>10</v>
      </c>
      <c r="G13" s="3" t="s">
        <v>11</v>
      </c>
      <c r="H13" s="13"/>
      <c r="I13" s="5"/>
      <c r="J13" s="3" t="s">
        <v>10</v>
      </c>
      <c r="K13" s="3" t="s">
        <v>11</v>
      </c>
      <c r="L13" s="13"/>
      <c r="M13" s="5"/>
      <c r="N13" s="3" t="s">
        <v>10</v>
      </c>
      <c r="O13" s="3" t="s">
        <v>11</v>
      </c>
      <c r="P13" s="13"/>
      <c r="Q13" s="5"/>
      <c r="R13" s="3" t="s">
        <v>10</v>
      </c>
      <c r="S13" s="3" t="s">
        <v>11</v>
      </c>
      <c r="T13" s="13"/>
      <c r="U13" s="5"/>
      <c r="V13" s="3" t="s">
        <v>10</v>
      </c>
      <c r="W13" s="3" t="s">
        <v>11</v>
      </c>
      <c r="X13" s="13"/>
      <c r="Y13" s="5"/>
      <c r="Z13" s="3" t="s">
        <v>10</v>
      </c>
      <c r="AA13" s="3" t="s">
        <v>11</v>
      </c>
      <c r="AB13" s="12"/>
    </row>
    <row r="14" spans="1:37" x14ac:dyDescent="0.2">
      <c r="A14" s="81" t="s">
        <v>18</v>
      </c>
      <c r="B14" s="71">
        <f>F14+J14+N14+R14+V14+Z14</f>
        <v>1295</v>
      </c>
      <c r="C14" s="80">
        <f>B14/B8</f>
        <v>4.519596551844484E-2</v>
      </c>
      <c r="D14" s="46"/>
      <c r="E14" s="81" t="s">
        <v>18</v>
      </c>
      <c r="F14" s="71">
        <v>330</v>
      </c>
      <c r="G14" s="72">
        <v>4.01</v>
      </c>
      <c r="H14" s="73"/>
      <c r="I14" s="81" t="s">
        <v>18</v>
      </c>
      <c r="J14" s="71">
        <v>434</v>
      </c>
      <c r="K14" s="72">
        <v>4.1100000000000003</v>
      </c>
      <c r="L14" s="73"/>
      <c r="M14" s="81" t="s">
        <v>18</v>
      </c>
      <c r="N14" s="71">
        <v>99</v>
      </c>
      <c r="O14" s="72">
        <v>4.63</v>
      </c>
      <c r="P14" s="73"/>
      <c r="Q14" s="81" t="s">
        <v>18</v>
      </c>
      <c r="R14" s="71">
        <v>144</v>
      </c>
      <c r="S14" s="72">
        <v>5.99</v>
      </c>
      <c r="T14" s="73"/>
      <c r="U14" s="81" t="s">
        <v>18</v>
      </c>
      <c r="V14" s="71">
        <v>123</v>
      </c>
      <c r="W14" s="72">
        <v>5.22</v>
      </c>
      <c r="X14" s="73"/>
      <c r="Y14" s="81" t="s">
        <v>18</v>
      </c>
      <c r="Z14" s="43">
        <v>165</v>
      </c>
      <c r="AA14" s="72">
        <v>5.56</v>
      </c>
      <c r="AB14" s="73"/>
      <c r="AK14" s="71">
        <v>165</v>
      </c>
    </row>
    <row r="15" spans="1:37" x14ac:dyDescent="0.2">
      <c r="A15" s="81"/>
      <c r="B15" s="71"/>
      <c r="C15" s="80"/>
      <c r="D15" s="46"/>
      <c r="E15" s="81"/>
      <c r="F15" s="71"/>
      <c r="G15" s="72"/>
      <c r="H15" s="73"/>
      <c r="I15" s="81"/>
      <c r="J15" s="71"/>
      <c r="K15" s="72"/>
      <c r="L15" s="73"/>
      <c r="M15" s="81"/>
      <c r="N15" s="71"/>
      <c r="O15" s="72"/>
      <c r="P15" s="73"/>
      <c r="Q15" s="81"/>
      <c r="R15" s="71"/>
      <c r="S15" s="72"/>
      <c r="T15" s="73"/>
      <c r="U15" s="81"/>
      <c r="V15" s="71"/>
      <c r="W15" s="72"/>
      <c r="X15" s="73"/>
      <c r="Y15" s="81"/>
      <c r="Z15" s="43"/>
      <c r="AA15" s="72"/>
      <c r="AB15" s="73"/>
      <c r="AK15" s="71"/>
    </row>
    <row r="16" spans="1:37" x14ac:dyDescent="0.2">
      <c r="A16" s="39" t="s">
        <v>17</v>
      </c>
      <c r="B16" s="43">
        <f>F16+J16+N16+R16+V16+Z16</f>
        <v>5692</v>
      </c>
      <c r="C16" s="50">
        <f>B16/B8</f>
        <v>0.19865284612431508</v>
      </c>
      <c r="D16" s="46"/>
      <c r="E16" s="39" t="s">
        <v>17</v>
      </c>
      <c r="F16" s="43">
        <v>1654</v>
      </c>
      <c r="G16" s="44">
        <v>20.079999999999998</v>
      </c>
      <c r="H16" s="45"/>
      <c r="I16" s="39" t="s">
        <v>17</v>
      </c>
      <c r="J16" s="43">
        <v>1624</v>
      </c>
      <c r="K16" s="44">
        <v>15.39</v>
      </c>
      <c r="L16" s="45"/>
      <c r="M16" s="41" t="s">
        <v>17</v>
      </c>
      <c r="N16" s="60">
        <v>631</v>
      </c>
      <c r="O16" s="61">
        <v>29.54</v>
      </c>
      <c r="P16" s="68"/>
      <c r="Q16" s="60" t="s">
        <v>17</v>
      </c>
      <c r="R16" s="60">
        <v>646</v>
      </c>
      <c r="S16" s="61">
        <v>26.88</v>
      </c>
      <c r="T16" s="68"/>
      <c r="U16" s="39" t="s">
        <v>17</v>
      </c>
      <c r="V16" s="43">
        <v>536</v>
      </c>
      <c r="W16" s="44">
        <v>22.73</v>
      </c>
      <c r="X16" s="45"/>
      <c r="Y16" s="39" t="s">
        <v>17</v>
      </c>
      <c r="Z16" s="43">
        <v>601</v>
      </c>
      <c r="AA16" s="44">
        <v>20.260000000000002</v>
      </c>
      <c r="AB16" s="45"/>
    </row>
    <row r="17" spans="1:28" x14ac:dyDescent="0.2">
      <c r="A17" s="39"/>
      <c r="B17" s="43"/>
      <c r="C17" s="50"/>
      <c r="D17" s="46"/>
      <c r="E17" s="39"/>
      <c r="F17" s="43"/>
      <c r="G17" s="44"/>
      <c r="H17" s="45"/>
      <c r="I17" s="39"/>
      <c r="J17" s="43"/>
      <c r="K17" s="44"/>
      <c r="L17" s="45"/>
      <c r="M17" s="41"/>
      <c r="N17" s="60"/>
      <c r="O17" s="61"/>
      <c r="P17" s="68"/>
      <c r="Q17" s="60"/>
      <c r="R17" s="60"/>
      <c r="S17" s="61"/>
      <c r="T17" s="68"/>
      <c r="U17" s="39"/>
      <c r="V17" s="43"/>
      <c r="W17" s="44"/>
      <c r="X17" s="45"/>
      <c r="Y17" s="39"/>
      <c r="Z17" s="43"/>
      <c r="AA17" s="44"/>
      <c r="AB17" s="45"/>
    </row>
    <row r="18" spans="1:28" x14ac:dyDescent="0.2">
      <c r="A18" s="81" t="s">
        <v>19</v>
      </c>
      <c r="B18" s="71">
        <f>F18+J18+N18+R18+V18+Z18</f>
        <v>178</v>
      </c>
      <c r="C18" s="80">
        <f>B18/B8</f>
        <v>6.2122639863190594E-3</v>
      </c>
      <c r="D18" s="46"/>
      <c r="E18" s="81" t="s">
        <v>19</v>
      </c>
      <c r="F18" s="71">
        <v>37</v>
      </c>
      <c r="G18" s="72">
        <v>0.45</v>
      </c>
      <c r="H18" s="73"/>
      <c r="I18" s="81" t="s">
        <v>19</v>
      </c>
      <c r="J18" s="71">
        <v>64</v>
      </c>
      <c r="K18" s="72">
        <v>0.61</v>
      </c>
      <c r="L18" s="73"/>
      <c r="M18" s="81" t="s">
        <v>19</v>
      </c>
      <c r="N18" s="71">
        <v>24</v>
      </c>
      <c r="O18" s="72">
        <v>1.1200000000000001</v>
      </c>
      <c r="P18" s="73"/>
      <c r="Q18" s="81" t="s">
        <v>19</v>
      </c>
      <c r="R18" s="71">
        <v>15</v>
      </c>
      <c r="S18" s="72">
        <v>0.62</v>
      </c>
      <c r="T18" s="73"/>
      <c r="U18" s="81" t="s">
        <v>19</v>
      </c>
      <c r="V18" s="71">
        <v>19</v>
      </c>
      <c r="W18" s="72">
        <v>0.81</v>
      </c>
      <c r="X18" s="73"/>
      <c r="Y18" s="81" t="s">
        <v>19</v>
      </c>
      <c r="Z18" s="71">
        <v>19</v>
      </c>
      <c r="AA18" s="72">
        <v>0.64</v>
      </c>
      <c r="AB18" s="73"/>
    </row>
    <row r="19" spans="1:28" x14ac:dyDescent="0.2">
      <c r="A19" s="81"/>
      <c r="B19" s="71"/>
      <c r="C19" s="80"/>
      <c r="D19" s="46"/>
      <c r="E19" s="81"/>
      <c r="F19" s="71"/>
      <c r="G19" s="72"/>
      <c r="H19" s="73"/>
      <c r="I19" s="81"/>
      <c r="J19" s="71"/>
      <c r="K19" s="72"/>
      <c r="L19" s="73"/>
      <c r="M19" s="81"/>
      <c r="N19" s="71"/>
      <c r="O19" s="72"/>
      <c r="P19" s="73"/>
      <c r="Q19" s="81"/>
      <c r="R19" s="71"/>
      <c r="S19" s="72"/>
      <c r="T19" s="73"/>
      <c r="U19" s="81"/>
      <c r="V19" s="71"/>
      <c r="W19" s="72"/>
      <c r="X19" s="73"/>
      <c r="Y19" s="81"/>
      <c r="Z19" s="71"/>
      <c r="AA19" s="72"/>
      <c r="AB19" s="73"/>
    </row>
    <row r="20" spans="1:28" x14ac:dyDescent="0.2">
      <c r="A20" s="39" t="s">
        <v>23</v>
      </c>
      <c r="B20" s="43">
        <f>F20+J20+N20+R20+V20+Z20</f>
        <v>1590</v>
      </c>
      <c r="C20" s="50">
        <f>B20/B8</f>
        <v>5.5491571563187098E-2</v>
      </c>
      <c r="D20" s="46"/>
      <c r="E20" s="39" t="s">
        <v>23</v>
      </c>
      <c r="F20" s="43">
        <v>474</v>
      </c>
      <c r="G20" s="44">
        <v>5.75</v>
      </c>
      <c r="H20" s="45"/>
      <c r="I20" s="39" t="s">
        <v>23</v>
      </c>
      <c r="J20" s="43">
        <v>520</v>
      </c>
      <c r="K20" s="44">
        <v>4.93</v>
      </c>
      <c r="L20" s="45"/>
      <c r="M20" s="39" t="s">
        <v>23</v>
      </c>
      <c r="N20" s="43">
        <v>142</v>
      </c>
      <c r="O20" s="44">
        <v>6.65</v>
      </c>
      <c r="P20" s="45"/>
      <c r="Q20" s="39" t="s">
        <v>23</v>
      </c>
      <c r="R20" s="43">
        <v>138</v>
      </c>
      <c r="S20" s="44">
        <v>5.74</v>
      </c>
      <c r="T20" s="45"/>
      <c r="U20" s="39" t="s">
        <v>23</v>
      </c>
      <c r="V20" s="43">
        <v>136</v>
      </c>
      <c r="W20" s="44">
        <v>5.77</v>
      </c>
      <c r="X20" s="45"/>
      <c r="Y20" s="39" t="s">
        <v>23</v>
      </c>
      <c r="Z20" s="43">
        <v>180</v>
      </c>
      <c r="AA20" s="44">
        <v>6.07</v>
      </c>
      <c r="AB20" s="45"/>
    </row>
    <row r="21" spans="1:28" x14ac:dyDescent="0.2">
      <c r="A21" s="39"/>
      <c r="B21" s="43"/>
      <c r="C21" s="50"/>
      <c r="D21" s="46"/>
      <c r="E21" s="39"/>
      <c r="F21" s="43"/>
      <c r="G21" s="44"/>
      <c r="H21" s="45"/>
      <c r="I21" s="39"/>
      <c r="J21" s="43"/>
      <c r="K21" s="44"/>
      <c r="L21" s="45"/>
      <c r="M21" s="39"/>
      <c r="N21" s="43"/>
      <c r="O21" s="44"/>
      <c r="P21" s="45"/>
      <c r="Q21" s="39"/>
      <c r="R21" s="43"/>
      <c r="S21" s="44"/>
      <c r="T21" s="45"/>
      <c r="U21" s="39"/>
      <c r="V21" s="43"/>
      <c r="W21" s="44"/>
      <c r="X21" s="45"/>
      <c r="Y21" s="39"/>
      <c r="Z21" s="43"/>
      <c r="AA21" s="44"/>
      <c r="AB21" s="45"/>
    </row>
    <row r="22" spans="1:28" x14ac:dyDescent="0.2">
      <c r="A22" s="81" t="s">
        <v>20</v>
      </c>
      <c r="B22" s="71">
        <f>F22+J22+N22+R22+V22+Z22</f>
        <v>49</v>
      </c>
      <c r="C22" s="80">
        <f>B22/B8</f>
        <v>1.7101176142114264E-3</v>
      </c>
      <c r="D22" s="46"/>
      <c r="E22" s="81" t="s">
        <v>20</v>
      </c>
      <c r="F22" s="71">
        <v>16</v>
      </c>
      <c r="G22" s="72">
        <v>0.19</v>
      </c>
      <c r="H22" s="73"/>
      <c r="I22" s="81" t="s">
        <v>20</v>
      </c>
      <c r="J22" s="71">
        <v>8</v>
      </c>
      <c r="K22" s="72">
        <v>0.08</v>
      </c>
      <c r="L22" s="73"/>
      <c r="M22" s="81" t="s">
        <v>20</v>
      </c>
      <c r="N22" s="71">
        <v>2</v>
      </c>
      <c r="O22" s="72">
        <v>0.09</v>
      </c>
      <c r="P22" s="73"/>
      <c r="Q22" s="81" t="s">
        <v>20</v>
      </c>
      <c r="R22" s="71">
        <v>13</v>
      </c>
      <c r="S22" s="72">
        <v>0.54</v>
      </c>
      <c r="T22" s="73"/>
      <c r="U22" s="81" t="s">
        <v>20</v>
      </c>
      <c r="V22" s="71">
        <v>8</v>
      </c>
      <c r="W22" s="72">
        <v>0.34</v>
      </c>
      <c r="X22" s="73"/>
      <c r="Y22" s="81" t="s">
        <v>20</v>
      </c>
      <c r="Z22" s="71">
        <v>2</v>
      </c>
      <c r="AA22" s="72">
        <v>7.0000000000000007E-2</v>
      </c>
      <c r="AB22" s="73"/>
    </row>
    <row r="23" spans="1:28" ht="15" customHeight="1" x14ac:dyDescent="0.2">
      <c r="A23" s="81"/>
      <c r="B23" s="71"/>
      <c r="C23" s="80"/>
      <c r="D23" s="46"/>
      <c r="E23" s="81"/>
      <c r="F23" s="71"/>
      <c r="G23" s="72"/>
      <c r="H23" s="73"/>
      <c r="I23" s="81"/>
      <c r="J23" s="71"/>
      <c r="K23" s="72"/>
      <c r="L23" s="73"/>
      <c r="M23" s="81"/>
      <c r="N23" s="71"/>
      <c r="O23" s="72"/>
      <c r="P23" s="73"/>
      <c r="Q23" s="81"/>
      <c r="R23" s="71"/>
      <c r="S23" s="72"/>
      <c r="T23" s="73"/>
      <c r="U23" s="81"/>
      <c r="V23" s="71"/>
      <c r="W23" s="72"/>
      <c r="X23" s="73"/>
      <c r="Y23" s="81"/>
      <c r="Z23" s="71"/>
      <c r="AA23" s="72"/>
      <c r="AB23" s="73"/>
    </row>
    <row r="24" spans="1:28" x14ac:dyDescent="0.2">
      <c r="A24" s="39" t="s">
        <v>24</v>
      </c>
      <c r="B24" s="43">
        <f>F24+J24+N24+R24+V24+Z24</f>
        <v>83</v>
      </c>
      <c r="C24" s="50">
        <f>B24/B8</f>
        <v>2.8967298363173142E-3</v>
      </c>
      <c r="D24" s="46"/>
      <c r="E24" s="39" t="s">
        <v>24</v>
      </c>
      <c r="F24" s="43">
        <v>17</v>
      </c>
      <c r="G24" s="44">
        <v>0.21</v>
      </c>
      <c r="H24" s="45"/>
      <c r="I24" s="39" t="s">
        <v>24</v>
      </c>
      <c r="J24" s="43">
        <v>31</v>
      </c>
      <c r="K24" s="44">
        <v>0.28999999999999998</v>
      </c>
      <c r="L24" s="45"/>
      <c r="M24" s="39" t="s">
        <v>24</v>
      </c>
      <c r="N24" s="43">
        <v>8</v>
      </c>
      <c r="O24" s="44">
        <v>0.37</v>
      </c>
      <c r="P24" s="45"/>
      <c r="Q24" s="39" t="s">
        <v>24</v>
      </c>
      <c r="R24" s="43">
        <v>12</v>
      </c>
      <c r="S24" s="44">
        <v>0.5</v>
      </c>
      <c r="T24" s="45"/>
      <c r="U24" s="39" t="s">
        <v>24</v>
      </c>
      <c r="V24" s="43">
        <v>11</v>
      </c>
      <c r="W24" s="44">
        <v>0.47</v>
      </c>
      <c r="X24" s="45"/>
      <c r="Y24" s="39" t="s">
        <v>24</v>
      </c>
      <c r="Z24" s="43">
        <v>4</v>
      </c>
      <c r="AA24" s="44">
        <v>0.13</v>
      </c>
      <c r="AB24" s="45"/>
    </row>
    <row r="25" spans="1:28" x14ac:dyDescent="0.2">
      <c r="A25" s="39"/>
      <c r="B25" s="43"/>
      <c r="C25" s="50"/>
      <c r="D25" s="46"/>
      <c r="E25" s="39"/>
      <c r="F25" s="43"/>
      <c r="G25" s="44"/>
      <c r="H25" s="45"/>
      <c r="I25" s="39"/>
      <c r="J25" s="43"/>
      <c r="K25" s="44"/>
      <c r="L25" s="45"/>
      <c r="M25" s="39"/>
      <c r="N25" s="43"/>
      <c r="O25" s="44"/>
      <c r="P25" s="45"/>
      <c r="Q25" s="39"/>
      <c r="R25" s="43"/>
      <c r="S25" s="44"/>
      <c r="T25" s="45"/>
      <c r="U25" s="39"/>
      <c r="V25" s="43"/>
      <c r="W25" s="44"/>
      <c r="X25" s="45"/>
      <c r="Y25" s="39"/>
      <c r="Z25" s="43"/>
      <c r="AA25" s="44"/>
      <c r="AB25" s="45"/>
    </row>
    <row r="26" spans="1:28" x14ac:dyDescent="0.2">
      <c r="A26" s="81" t="s">
        <v>21</v>
      </c>
      <c r="B26" s="71">
        <f>F26+J26+N26+R26+V26+Z26</f>
        <v>65</v>
      </c>
      <c r="C26" s="80">
        <f>B26/B8</f>
        <v>2.2685233657906674E-3</v>
      </c>
      <c r="D26" s="46"/>
      <c r="E26" s="81" t="s">
        <v>21</v>
      </c>
      <c r="F26" s="71">
        <v>12</v>
      </c>
      <c r="G26" s="72">
        <v>0.15</v>
      </c>
      <c r="H26" s="73"/>
      <c r="I26" s="81" t="s">
        <v>21</v>
      </c>
      <c r="J26" s="71">
        <v>25</v>
      </c>
      <c r="K26" s="72">
        <v>0.24</v>
      </c>
      <c r="L26" s="73"/>
      <c r="M26" s="81" t="s">
        <v>21</v>
      </c>
      <c r="N26" s="71">
        <v>7</v>
      </c>
      <c r="O26" s="72">
        <v>0.33</v>
      </c>
      <c r="P26" s="73"/>
      <c r="Q26" s="81" t="s">
        <v>21</v>
      </c>
      <c r="R26" s="71">
        <v>5</v>
      </c>
      <c r="S26" s="72">
        <v>0.21</v>
      </c>
      <c r="T26" s="73"/>
      <c r="U26" s="81" t="s">
        <v>21</v>
      </c>
      <c r="V26" s="71">
        <v>5</v>
      </c>
      <c r="W26" s="72">
        <v>0.21</v>
      </c>
      <c r="X26" s="73"/>
      <c r="Y26" s="81" t="s">
        <v>21</v>
      </c>
      <c r="Z26" s="71">
        <v>11</v>
      </c>
      <c r="AA26" s="72">
        <v>0.37</v>
      </c>
      <c r="AB26" s="73"/>
    </row>
    <row r="27" spans="1:28" x14ac:dyDescent="0.2">
      <c r="A27" s="81"/>
      <c r="B27" s="71"/>
      <c r="C27" s="80"/>
      <c r="D27" s="46"/>
      <c r="E27" s="81"/>
      <c r="F27" s="71"/>
      <c r="G27" s="72"/>
      <c r="H27" s="73"/>
      <c r="I27" s="81"/>
      <c r="J27" s="71"/>
      <c r="K27" s="72"/>
      <c r="L27" s="73"/>
      <c r="M27" s="81"/>
      <c r="N27" s="71"/>
      <c r="O27" s="72"/>
      <c r="P27" s="73"/>
      <c r="Q27" s="81"/>
      <c r="R27" s="71"/>
      <c r="S27" s="72"/>
      <c r="T27" s="73"/>
      <c r="U27" s="81"/>
      <c r="V27" s="71"/>
      <c r="W27" s="72"/>
      <c r="X27" s="73"/>
      <c r="Y27" s="81"/>
      <c r="Z27" s="71"/>
      <c r="AA27" s="72"/>
      <c r="AB27" s="73"/>
    </row>
    <row r="28" spans="1:28" ht="15" customHeight="1" x14ac:dyDescent="0.2">
      <c r="A28" s="39" t="s">
        <v>25</v>
      </c>
      <c r="B28" s="43">
        <f>F28+J28+N28+R28+V28+Z28</f>
        <v>101</v>
      </c>
      <c r="C28" s="50">
        <f>B28/B8</f>
        <v>3.5249363068439606E-3</v>
      </c>
      <c r="D28" s="46"/>
      <c r="E28" s="39" t="s">
        <v>25</v>
      </c>
      <c r="F28" s="43">
        <v>5</v>
      </c>
      <c r="G28" s="44">
        <v>0.06</v>
      </c>
      <c r="H28" s="45"/>
      <c r="I28" s="39" t="s">
        <v>25</v>
      </c>
      <c r="J28" s="43">
        <v>10</v>
      </c>
      <c r="K28" s="44">
        <v>0.09</v>
      </c>
      <c r="L28" s="45"/>
      <c r="M28" s="39" t="s">
        <v>25</v>
      </c>
      <c r="N28" s="43">
        <v>4</v>
      </c>
      <c r="O28" s="44">
        <v>0.19</v>
      </c>
      <c r="P28" s="45"/>
      <c r="Q28" s="39" t="s">
        <v>25</v>
      </c>
      <c r="R28" s="43">
        <v>67</v>
      </c>
      <c r="S28" s="44">
        <v>2.79</v>
      </c>
      <c r="T28" s="45"/>
      <c r="U28" s="39" t="s">
        <v>25</v>
      </c>
      <c r="V28" s="43">
        <v>13</v>
      </c>
      <c r="W28" s="44">
        <v>0.55000000000000004</v>
      </c>
      <c r="X28" s="45"/>
      <c r="Y28" s="39" t="s">
        <v>25</v>
      </c>
      <c r="Z28" s="43">
        <v>2</v>
      </c>
      <c r="AA28" s="44">
        <v>7.0000000000000007E-2</v>
      </c>
      <c r="AB28" s="45"/>
    </row>
    <row r="29" spans="1:28" ht="15" customHeight="1" x14ac:dyDescent="0.2">
      <c r="A29" s="39"/>
      <c r="B29" s="43"/>
      <c r="C29" s="50"/>
      <c r="D29" s="46"/>
      <c r="E29" s="39"/>
      <c r="F29" s="43"/>
      <c r="G29" s="44"/>
      <c r="H29" s="45"/>
      <c r="I29" s="39"/>
      <c r="J29" s="43"/>
      <c r="K29" s="44"/>
      <c r="L29" s="45"/>
      <c r="M29" s="39"/>
      <c r="N29" s="43"/>
      <c r="O29" s="44"/>
      <c r="P29" s="45"/>
      <c r="Q29" s="39"/>
      <c r="R29" s="43"/>
      <c r="S29" s="44"/>
      <c r="T29" s="45"/>
      <c r="U29" s="39"/>
      <c r="V29" s="43"/>
      <c r="W29" s="44"/>
      <c r="X29" s="45"/>
      <c r="Y29" s="39"/>
      <c r="Z29" s="43"/>
      <c r="AA29" s="44"/>
      <c r="AB29" s="45"/>
    </row>
    <row r="30" spans="1:28" x14ac:dyDescent="0.2">
      <c r="A30" s="84" t="s">
        <v>22</v>
      </c>
      <c r="B30" s="74">
        <f>F30+J30+N30+R30+V30+Z30</f>
        <v>11371</v>
      </c>
      <c r="C30" s="83">
        <f>B30/B8</f>
        <v>0.39685198757547202</v>
      </c>
      <c r="D30" s="46"/>
      <c r="E30" s="84" t="s">
        <v>22</v>
      </c>
      <c r="F30" s="74">
        <v>2952</v>
      </c>
      <c r="G30" s="75">
        <v>35.83</v>
      </c>
      <c r="H30" s="76"/>
      <c r="I30" s="84" t="s">
        <v>22</v>
      </c>
      <c r="J30" s="74">
        <v>5638</v>
      </c>
      <c r="K30" s="75">
        <v>53.44</v>
      </c>
      <c r="L30" s="76"/>
      <c r="M30" s="81" t="s">
        <v>22</v>
      </c>
      <c r="N30" s="71">
        <v>444</v>
      </c>
      <c r="O30" s="72">
        <v>20.79</v>
      </c>
      <c r="P30" s="73"/>
      <c r="Q30" s="81" t="s">
        <v>22</v>
      </c>
      <c r="R30" s="71">
        <v>585</v>
      </c>
      <c r="S30" s="72">
        <v>24.34</v>
      </c>
      <c r="T30" s="73"/>
      <c r="U30" s="84" t="s">
        <v>22</v>
      </c>
      <c r="V30" s="74">
        <v>574</v>
      </c>
      <c r="W30" s="75">
        <v>24.34</v>
      </c>
      <c r="X30" s="76"/>
      <c r="Y30" s="84" t="s">
        <v>22</v>
      </c>
      <c r="Z30" s="74">
        <v>1178</v>
      </c>
      <c r="AA30" s="75">
        <v>39.72</v>
      </c>
      <c r="AB30" s="76"/>
    </row>
    <row r="31" spans="1:28" ht="22.5" customHeight="1" x14ac:dyDescent="0.2">
      <c r="A31" s="84"/>
      <c r="B31" s="74"/>
      <c r="C31" s="83"/>
      <c r="D31" s="46"/>
      <c r="E31" s="84"/>
      <c r="F31" s="74"/>
      <c r="G31" s="75"/>
      <c r="H31" s="76"/>
      <c r="I31" s="84"/>
      <c r="J31" s="74"/>
      <c r="K31" s="75"/>
      <c r="L31" s="76"/>
      <c r="M31" s="81"/>
      <c r="N31" s="71"/>
      <c r="O31" s="72"/>
      <c r="P31" s="73"/>
      <c r="Q31" s="81"/>
      <c r="R31" s="71"/>
      <c r="S31" s="72"/>
      <c r="T31" s="73"/>
      <c r="U31" s="84"/>
      <c r="V31" s="74"/>
      <c r="W31" s="75"/>
      <c r="X31" s="76"/>
      <c r="Y31" s="84"/>
      <c r="Z31" s="74"/>
      <c r="AA31" s="75"/>
      <c r="AB31" s="76"/>
    </row>
    <row r="32" spans="1:28" x14ac:dyDescent="0.2">
      <c r="A32" s="39" t="s">
        <v>26</v>
      </c>
      <c r="B32" s="43">
        <f>F32+J32+N32+R32+V32+Z32</f>
        <v>3434</v>
      </c>
      <c r="C32" s="50">
        <f>B32/B8</f>
        <v>0.11984783443269466</v>
      </c>
      <c r="D32" s="46"/>
      <c r="E32" s="39" t="s">
        <v>26</v>
      </c>
      <c r="F32" s="43">
        <v>1412</v>
      </c>
      <c r="G32" s="44">
        <v>17.14</v>
      </c>
      <c r="H32" s="45"/>
      <c r="I32" s="39" t="s">
        <v>26</v>
      </c>
      <c r="J32" s="43">
        <v>841</v>
      </c>
      <c r="K32" s="44">
        <v>7.97</v>
      </c>
      <c r="L32" s="45"/>
      <c r="M32" s="39" t="s">
        <v>26</v>
      </c>
      <c r="N32" s="43">
        <v>318</v>
      </c>
      <c r="O32" s="44">
        <v>14.89</v>
      </c>
      <c r="P32" s="45"/>
      <c r="Q32" s="39" t="s">
        <v>26</v>
      </c>
      <c r="R32" s="43">
        <v>260</v>
      </c>
      <c r="S32" s="44">
        <v>10.82</v>
      </c>
      <c r="T32" s="45"/>
      <c r="U32" s="39" t="s">
        <v>26</v>
      </c>
      <c r="V32" s="43">
        <v>326</v>
      </c>
      <c r="W32" s="44">
        <v>13.83</v>
      </c>
      <c r="X32" s="45"/>
      <c r="Y32" s="39" t="s">
        <v>26</v>
      </c>
      <c r="Z32" s="43">
        <v>277</v>
      </c>
      <c r="AA32" s="44">
        <v>9.34</v>
      </c>
      <c r="AB32" s="45"/>
    </row>
    <row r="33" spans="1:28" x14ac:dyDescent="0.2">
      <c r="A33" s="39"/>
      <c r="B33" s="43"/>
      <c r="C33" s="50"/>
      <c r="D33" s="46"/>
      <c r="E33" s="39"/>
      <c r="F33" s="43"/>
      <c r="G33" s="44"/>
      <c r="H33" s="45"/>
      <c r="I33" s="39"/>
      <c r="J33" s="43"/>
      <c r="K33" s="44"/>
      <c r="L33" s="45"/>
      <c r="M33" s="39"/>
      <c r="N33" s="43"/>
      <c r="O33" s="44"/>
      <c r="P33" s="45"/>
      <c r="Q33" s="39"/>
      <c r="R33" s="43"/>
      <c r="S33" s="44"/>
      <c r="T33" s="45"/>
      <c r="U33" s="39"/>
      <c r="V33" s="43"/>
      <c r="W33" s="44"/>
      <c r="X33" s="45"/>
      <c r="Y33" s="39"/>
      <c r="Z33" s="43"/>
      <c r="AA33" s="44"/>
      <c r="AB33" s="45"/>
    </row>
    <row r="34" spans="1:28" x14ac:dyDescent="0.2">
      <c r="A34" s="81" t="s">
        <v>27</v>
      </c>
      <c r="B34" s="71">
        <f>F34+J34+N34+R34+V34+Z34</f>
        <v>113</v>
      </c>
      <c r="C34" s="80">
        <f>B34/B8</f>
        <v>3.9437406205283911E-3</v>
      </c>
      <c r="D34" s="46"/>
      <c r="E34" s="81" t="s">
        <v>27</v>
      </c>
      <c r="F34" s="71">
        <v>34</v>
      </c>
      <c r="G34" s="72">
        <v>0.41</v>
      </c>
      <c r="H34" s="73"/>
      <c r="I34" s="81" t="s">
        <v>27</v>
      </c>
      <c r="J34" s="71">
        <v>37</v>
      </c>
      <c r="K34" s="72">
        <v>0.35</v>
      </c>
      <c r="L34" s="73"/>
      <c r="M34" s="81" t="s">
        <v>27</v>
      </c>
      <c r="N34" s="71">
        <v>12</v>
      </c>
      <c r="O34" s="72">
        <v>0.56000000000000005</v>
      </c>
      <c r="P34" s="73"/>
      <c r="Q34" s="81" t="s">
        <v>27</v>
      </c>
      <c r="R34" s="71">
        <v>12</v>
      </c>
      <c r="S34" s="72">
        <v>0.5</v>
      </c>
      <c r="T34" s="73"/>
      <c r="U34" s="81" t="s">
        <v>27</v>
      </c>
      <c r="V34" s="71">
        <v>6</v>
      </c>
      <c r="W34" s="72">
        <v>0.25</v>
      </c>
      <c r="X34" s="73"/>
      <c r="Y34" s="81" t="s">
        <v>27</v>
      </c>
      <c r="Z34" s="71">
        <v>12</v>
      </c>
      <c r="AA34" s="72">
        <v>0.4</v>
      </c>
      <c r="AB34" s="73"/>
    </row>
    <row r="35" spans="1:28" x14ac:dyDescent="0.2">
      <c r="A35" s="81"/>
      <c r="B35" s="71"/>
      <c r="C35" s="80"/>
      <c r="D35" s="46"/>
      <c r="E35" s="81"/>
      <c r="F35" s="71"/>
      <c r="G35" s="72"/>
      <c r="H35" s="73"/>
      <c r="I35" s="81"/>
      <c r="J35" s="71"/>
      <c r="K35" s="72"/>
      <c r="L35" s="73"/>
      <c r="M35" s="81"/>
      <c r="N35" s="71"/>
      <c r="O35" s="72"/>
      <c r="P35" s="73"/>
      <c r="Q35" s="81"/>
      <c r="R35" s="71"/>
      <c r="S35" s="72"/>
      <c r="T35" s="73"/>
      <c r="U35" s="81"/>
      <c r="V35" s="71"/>
      <c r="W35" s="72"/>
      <c r="X35" s="73"/>
      <c r="Y35" s="81"/>
      <c r="Z35" s="71"/>
      <c r="AA35" s="72"/>
      <c r="AB35" s="73"/>
    </row>
    <row r="36" spans="1:28" x14ac:dyDescent="0.2">
      <c r="A36" s="39" t="s">
        <v>28</v>
      </c>
      <c r="B36" s="43">
        <f>F36+J36+N36+R36+V36+Z36</f>
        <v>4387</v>
      </c>
      <c r="C36" s="50">
        <f>B36/B8</f>
        <v>0.15310787701113321</v>
      </c>
      <c r="D36" s="46"/>
      <c r="E36" s="39" t="s">
        <v>28</v>
      </c>
      <c r="F36" s="43">
        <v>1226</v>
      </c>
      <c r="G36" s="44">
        <v>14.88</v>
      </c>
      <c r="H36" s="45"/>
      <c r="I36" s="39" t="s">
        <v>28</v>
      </c>
      <c r="J36" s="43">
        <v>1235</v>
      </c>
      <c r="K36" s="44">
        <v>11.71</v>
      </c>
      <c r="L36" s="45"/>
      <c r="M36" s="39" t="s">
        <v>28</v>
      </c>
      <c r="N36" s="43">
        <v>430</v>
      </c>
      <c r="O36" s="44">
        <v>20.13</v>
      </c>
      <c r="P36" s="45"/>
      <c r="Q36" s="39" t="s">
        <v>28</v>
      </c>
      <c r="R36" s="43">
        <v>444</v>
      </c>
      <c r="S36" s="44">
        <v>18.48</v>
      </c>
      <c r="T36" s="45"/>
      <c r="U36" s="39" t="s">
        <v>28</v>
      </c>
      <c r="V36" s="43">
        <v>570</v>
      </c>
      <c r="W36" s="44">
        <v>24.17</v>
      </c>
      <c r="X36" s="45"/>
      <c r="Y36" s="39" t="s">
        <v>28</v>
      </c>
      <c r="Z36" s="43">
        <v>482</v>
      </c>
      <c r="AA36" s="44">
        <v>16.25</v>
      </c>
      <c r="AB36" s="45"/>
    </row>
    <row r="37" spans="1:28" ht="15" customHeight="1" x14ac:dyDescent="0.2">
      <c r="A37" s="39"/>
      <c r="B37" s="43"/>
      <c r="C37" s="50"/>
      <c r="D37" s="46"/>
      <c r="E37" s="39"/>
      <c r="F37" s="43"/>
      <c r="G37" s="44"/>
      <c r="H37" s="45"/>
      <c r="I37" s="39"/>
      <c r="J37" s="43"/>
      <c r="K37" s="44"/>
      <c r="L37" s="45"/>
      <c r="M37" s="39"/>
      <c r="N37" s="43"/>
      <c r="O37" s="44"/>
      <c r="P37" s="45"/>
      <c r="Q37" s="39"/>
      <c r="R37" s="43"/>
      <c r="S37" s="44"/>
      <c r="T37" s="45"/>
      <c r="U37" s="39"/>
      <c r="V37" s="43"/>
      <c r="W37" s="44"/>
      <c r="X37" s="45"/>
      <c r="Y37" s="39"/>
      <c r="Z37" s="43"/>
      <c r="AA37" s="44"/>
      <c r="AB37" s="45"/>
    </row>
    <row r="38" spans="1:28" x14ac:dyDescent="0.2">
      <c r="A38" s="81" t="s">
        <v>29</v>
      </c>
      <c r="B38" s="71">
        <f>F38+J38+N38+R38+V38+Z38</f>
        <v>295</v>
      </c>
      <c r="C38" s="80">
        <f>B38/B8</f>
        <v>1.0295606044742261E-2</v>
      </c>
      <c r="D38" s="46"/>
      <c r="E38" s="81" t="s">
        <v>29</v>
      </c>
      <c r="F38" s="71">
        <v>70</v>
      </c>
      <c r="G38" s="72">
        <v>0.85</v>
      </c>
      <c r="H38" s="73"/>
      <c r="I38" s="81" t="s">
        <v>29</v>
      </c>
      <c r="J38" s="71">
        <v>84</v>
      </c>
      <c r="K38" s="72">
        <v>0.8</v>
      </c>
      <c r="L38" s="73"/>
      <c r="M38" s="81" t="s">
        <v>29</v>
      </c>
      <c r="N38" s="71">
        <v>15</v>
      </c>
      <c r="O38" s="72">
        <v>0.7</v>
      </c>
      <c r="P38" s="73"/>
      <c r="Q38" s="81" t="s">
        <v>29</v>
      </c>
      <c r="R38" s="71">
        <v>62</v>
      </c>
      <c r="S38" s="72">
        <v>2.58</v>
      </c>
      <c r="T38" s="73"/>
      <c r="U38" s="81" t="s">
        <v>29</v>
      </c>
      <c r="V38" s="71">
        <v>31</v>
      </c>
      <c r="W38" s="72">
        <v>1.31</v>
      </c>
      <c r="X38" s="73"/>
      <c r="Y38" s="81" t="s">
        <v>29</v>
      </c>
      <c r="Z38" s="71">
        <v>33</v>
      </c>
      <c r="AA38" s="72">
        <v>1.1100000000000001</v>
      </c>
      <c r="AB38" s="73"/>
    </row>
    <row r="39" spans="1:28" ht="15.75" thickBot="1" x14ac:dyDescent="0.25">
      <c r="A39" s="85"/>
      <c r="B39" s="77"/>
      <c r="C39" s="82"/>
      <c r="D39" s="47"/>
      <c r="E39" s="85"/>
      <c r="F39" s="77"/>
      <c r="G39" s="78"/>
      <c r="H39" s="79"/>
      <c r="I39" s="85"/>
      <c r="J39" s="77"/>
      <c r="K39" s="78"/>
      <c r="L39" s="79"/>
      <c r="M39" s="85"/>
      <c r="N39" s="77"/>
      <c r="O39" s="78"/>
      <c r="P39" s="79"/>
      <c r="Q39" s="85"/>
      <c r="R39" s="77"/>
      <c r="S39" s="78"/>
      <c r="T39" s="79"/>
      <c r="U39" s="85"/>
      <c r="V39" s="77"/>
      <c r="W39" s="78"/>
      <c r="X39" s="79"/>
      <c r="Y39" s="85"/>
      <c r="Z39" s="77"/>
      <c r="AA39" s="78"/>
      <c r="AB39" s="79"/>
    </row>
    <row r="41" spans="1:28" s="34" customFormat="1" ht="45" x14ac:dyDescent="0.6">
      <c r="A41" s="33" t="s">
        <v>30</v>
      </c>
    </row>
    <row r="42" spans="1:28" ht="15.75" thickBot="1" x14ac:dyDescent="0.25"/>
    <row r="43" spans="1:28" ht="39.75" customHeight="1" thickBot="1" x14ac:dyDescent="0.3">
      <c r="A43" s="54" t="s">
        <v>32</v>
      </c>
      <c r="B43" s="55"/>
      <c r="C43" s="55"/>
      <c r="D43" s="56"/>
      <c r="E43" s="57" t="s">
        <v>9</v>
      </c>
      <c r="F43" s="58"/>
      <c r="G43" s="58"/>
      <c r="H43" s="59"/>
      <c r="I43" s="57" t="s">
        <v>12</v>
      </c>
      <c r="J43" s="58"/>
      <c r="K43" s="58"/>
      <c r="L43" s="59"/>
      <c r="M43" s="57" t="s">
        <v>13</v>
      </c>
      <c r="N43" s="58"/>
      <c r="O43" s="58"/>
      <c r="P43" s="59"/>
      <c r="Q43" s="57" t="s">
        <v>14</v>
      </c>
      <c r="R43" s="58"/>
      <c r="S43" s="58"/>
      <c r="T43" s="59"/>
      <c r="U43" s="57" t="s">
        <v>15</v>
      </c>
      <c r="V43" s="58"/>
      <c r="W43" s="58"/>
      <c r="X43" s="59"/>
      <c r="Y43" s="57" t="s">
        <v>16</v>
      </c>
      <c r="Z43" s="58"/>
      <c r="AA43" s="58"/>
      <c r="AB43" s="59"/>
    </row>
    <row r="44" spans="1:28" ht="15.75" thickBot="1" x14ac:dyDescent="0.25">
      <c r="A44" s="35"/>
      <c r="B44" s="36" t="s">
        <v>0</v>
      </c>
      <c r="C44" s="36" t="s">
        <v>1</v>
      </c>
      <c r="D44" s="37" t="s">
        <v>2</v>
      </c>
      <c r="E44" s="21"/>
      <c r="F44" s="17" t="s">
        <v>0</v>
      </c>
      <c r="G44" s="17" t="s">
        <v>1</v>
      </c>
      <c r="H44" s="22" t="s">
        <v>2</v>
      </c>
      <c r="I44" s="21"/>
      <c r="J44" s="17" t="s">
        <v>0</v>
      </c>
      <c r="K44" s="17" t="s">
        <v>1</v>
      </c>
      <c r="L44" s="22" t="s">
        <v>2</v>
      </c>
      <c r="M44" s="21"/>
      <c r="N44" s="17" t="s">
        <v>0</v>
      </c>
      <c r="O44" s="17" t="s">
        <v>1</v>
      </c>
      <c r="P44" s="22" t="s">
        <v>2</v>
      </c>
      <c r="Q44" s="21"/>
      <c r="R44" s="17" t="s">
        <v>0</v>
      </c>
      <c r="S44" s="17" t="s">
        <v>1</v>
      </c>
      <c r="T44" s="22" t="s">
        <v>2</v>
      </c>
      <c r="U44" s="21"/>
      <c r="V44" s="17" t="s">
        <v>0</v>
      </c>
      <c r="W44" s="17" t="s">
        <v>1</v>
      </c>
      <c r="X44" s="22" t="s">
        <v>2</v>
      </c>
      <c r="Y44" s="21"/>
      <c r="Z44" s="17" t="s">
        <v>0</v>
      </c>
      <c r="AA44" s="17" t="s">
        <v>1</v>
      </c>
      <c r="AB44" s="22" t="s">
        <v>2</v>
      </c>
    </row>
    <row r="45" spans="1:28" ht="15.75" thickBot="1" x14ac:dyDescent="0.25">
      <c r="A45" s="23" t="s">
        <v>3</v>
      </c>
      <c r="B45" s="18">
        <v>59883</v>
      </c>
      <c r="C45" s="18"/>
      <c r="D45" s="24"/>
      <c r="E45" s="23" t="s">
        <v>3</v>
      </c>
      <c r="F45" s="18">
        <v>16851</v>
      </c>
      <c r="G45" s="18"/>
      <c r="H45" s="24"/>
      <c r="I45" s="23" t="s">
        <v>3</v>
      </c>
      <c r="J45" s="18">
        <v>20890</v>
      </c>
      <c r="K45" s="18"/>
      <c r="L45" s="24"/>
      <c r="M45" s="23" t="s">
        <v>3</v>
      </c>
      <c r="N45" s="18">
        <v>4652</v>
      </c>
      <c r="O45" s="18"/>
      <c r="P45" s="24"/>
      <c r="Q45" s="23" t="s">
        <v>3</v>
      </c>
      <c r="R45" s="18">
        <v>6434</v>
      </c>
      <c r="S45" s="18"/>
      <c r="T45" s="24"/>
      <c r="U45" s="23" t="s">
        <v>3</v>
      </c>
      <c r="V45" s="18">
        <v>5092</v>
      </c>
      <c r="W45" s="18"/>
      <c r="X45" s="24"/>
      <c r="Y45" s="23" t="s">
        <v>3</v>
      </c>
      <c r="Z45" s="18">
        <v>5964</v>
      </c>
      <c r="AA45" s="18"/>
      <c r="AB45" s="24"/>
    </row>
    <row r="46" spans="1:28" ht="15.75" thickBot="1" x14ac:dyDescent="0.25">
      <c r="A46" s="23" t="s">
        <v>4</v>
      </c>
      <c r="B46" s="18">
        <v>27266</v>
      </c>
      <c r="C46" s="30">
        <v>0.45532120969223316</v>
      </c>
      <c r="D46" s="24"/>
      <c r="E46" s="23" t="s">
        <v>4</v>
      </c>
      <c r="F46" s="18">
        <v>7399</v>
      </c>
      <c r="G46" s="18">
        <v>43.91</v>
      </c>
      <c r="H46" s="24"/>
      <c r="I46" s="23" t="s">
        <v>4</v>
      </c>
      <c r="J46" s="18">
        <v>9426</v>
      </c>
      <c r="K46" s="30">
        <v>0.45122067975107705</v>
      </c>
      <c r="L46" s="24"/>
      <c r="M46" s="23" t="s">
        <v>4</v>
      </c>
      <c r="N46" s="18">
        <v>2101</v>
      </c>
      <c r="O46" s="18">
        <v>45.16</v>
      </c>
      <c r="P46" s="24"/>
      <c r="Q46" s="23" t="s">
        <v>4</v>
      </c>
      <c r="R46" s="18">
        <v>3450</v>
      </c>
      <c r="S46" s="18">
        <v>53.62</v>
      </c>
      <c r="T46" s="24"/>
      <c r="U46" s="23" t="s">
        <v>4</v>
      </c>
      <c r="V46" s="18">
        <v>2277</v>
      </c>
      <c r="W46" s="18">
        <v>44.72</v>
      </c>
      <c r="X46" s="24"/>
      <c r="Y46" s="23" t="s">
        <v>4</v>
      </c>
      <c r="Z46" s="18">
        <v>2613</v>
      </c>
      <c r="AA46" s="18">
        <v>43.81</v>
      </c>
      <c r="AB46" s="24"/>
    </row>
    <row r="47" spans="1:28" ht="15.75" thickBot="1" x14ac:dyDescent="0.25">
      <c r="A47" s="23" t="s">
        <v>5</v>
      </c>
      <c r="B47" s="18">
        <v>32617</v>
      </c>
      <c r="C47" s="30">
        <v>0.54467879030776678</v>
      </c>
      <c r="D47" s="24"/>
      <c r="E47" s="23" t="s">
        <v>5</v>
      </c>
      <c r="F47" s="18">
        <v>9452</v>
      </c>
      <c r="G47" s="18">
        <v>56.09</v>
      </c>
      <c r="H47" s="24"/>
      <c r="I47" s="23" t="s">
        <v>5</v>
      </c>
      <c r="J47" s="18">
        <v>11464</v>
      </c>
      <c r="K47" s="30">
        <v>0.54877932024892295</v>
      </c>
      <c r="L47" s="24"/>
      <c r="M47" s="23" t="s">
        <v>5</v>
      </c>
      <c r="N47" s="18">
        <v>2551</v>
      </c>
      <c r="O47" s="18">
        <v>54.84</v>
      </c>
      <c r="P47" s="24"/>
      <c r="Q47" s="23" t="s">
        <v>5</v>
      </c>
      <c r="R47" s="18">
        <v>2984</v>
      </c>
      <c r="S47" s="18">
        <v>46.38</v>
      </c>
      <c r="T47" s="24"/>
      <c r="U47" s="23" t="s">
        <v>5</v>
      </c>
      <c r="V47" s="18">
        <v>2815</v>
      </c>
      <c r="W47" s="18">
        <v>55.28</v>
      </c>
      <c r="X47" s="24"/>
      <c r="Y47" s="23" t="s">
        <v>5</v>
      </c>
      <c r="Z47" s="18">
        <v>3351</v>
      </c>
      <c r="AA47" s="18">
        <v>56.19</v>
      </c>
      <c r="AB47" s="24"/>
    </row>
    <row r="48" spans="1:28" ht="15.75" thickBot="1" x14ac:dyDescent="0.25">
      <c r="A48" s="23" t="s">
        <v>6</v>
      </c>
      <c r="B48" s="18">
        <v>31117</v>
      </c>
      <c r="C48" s="30">
        <v>0.51962994505953275</v>
      </c>
      <c r="D48" s="24">
        <v>97.97</v>
      </c>
      <c r="E48" s="23" t="s">
        <v>6</v>
      </c>
      <c r="F48" s="18">
        <v>9080</v>
      </c>
      <c r="G48" s="18">
        <v>53.88</v>
      </c>
      <c r="H48" s="24">
        <v>96.06</v>
      </c>
      <c r="I48" s="23" t="s">
        <v>6</v>
      </c>
      <c r="J48" s="18">
        <v>10854</v>
      </c>
      <c r="K48" s="30">
        <v>0.51957874581139296</v>
      </c>
      <c r="L48" s="30">
        <v>0.94678995115143061</v>
      </c>
      <c r="M48" s="23" t="s">
        <v>6</v>
      </c>
      <c r="N48" s="18">
        <v>2455</v>
      </c>
      <c r="O48" s="18">
        <v>52.77</v>
      </c>
      <c r="P48" s="24">
        <v>96.24</v>
      </c>
      <c r="Q48" s="23" t="s">
        <v>6</v>
      </c>
      <c r="R48" s="18">
        <v>2851</v>
      </c>
      <c r="S48" s="18">
        <v>44.31</v>
      </c>
      <c r="T48" s="24">
        <v>95.54</v>
      </c>
      <c r="U48" s="23" t="s">
        <v>6</v>
      </c>
      <c r="V48" s="18">
        <v>2689</v>
      </c>
      <c r="W48" s="18">
        <v>52.81</v>
      </c>
      <c r="X48" s="24">
        <v>95.52</v>
      </c>
      <c r="Y48" s="23" t="s">
        <v>6</v>
      </c>
      <c r="Z48" s="18">
        <v>3188</v>
      </c>
      <c r="AA48" s="18">
        <v>53.45</v>
      </c>
      <c r="AB48" s="24">
        <v>95.14</v>
      </c>
    </row>
    <row r="49" spans="1:28" ht="15.75" thickBot="1" x14ac:dyDescent="0.25">
      <c r="A49" s="23" t="s">
        <v>7</v>
      </c>
      <c r="B49" s="18">
        <v>1004</v>
      </c>
      <c r="C49" s="30">
        <v>1.6766027086151328E-2</v>
      </c>
      <c r="D49" s="24">
        <v>1.17</v>
      </c>
      <c r="E49" s="23" t="s">
        <v>7</v>
      </c>
      <c r="F49" s="18">
        <v>248</v>
      </c>
      <c r="G49" s="18">
        <v>1.47</v>
      </c>
      <c r="H49" s="24">
        <v>2.62</v>
      </c>
      <c r="I49" s="23" t="s">
        <v>7</v>
      </c>
      <c r="J49" s="18">
        <v>451</v>
      </c>
      <c r="K49" s="30">
        <v>2.1589277166108187E-2</v>
      </c>
      <c r="L49" s="30">
        <v>3.9340544312630843E-2</v>
      </c>
      <c r="M49" s="23" t="s">
        <v>7</v>
      </c>
      <c r="N49" s="18">
        <v>61</v>
      </c>
      <c r="O49" s="18">
        <v>1.31</v>
      </c>
      <c r="P49" s="24">
        <v>2.39</v>
      </c>
      <c r="Q49" s="23" t="s">
        <v>7</v>
      </c>
      <c r="R49" s="18">
        <v>72</v>
      </c>
      <c r="S49" s="18">
        <v>1.1200000000000001</v>
      </c>
      <c r="T49" s="24">
        <v>2.41</v>
      </c>
      <c r="U49" s="23" t="s">
        <v>7</v>
      </c>
      <c r="V49" s="18">
        <v>71</v>
      </c>
      <c r="W49" s="18">
        <v>1.39</v>
      </c>
      <c r="X49" s="24">
        <v>2.52</v>
      </c>
      <c r="Y49" s="23" t="s">
        <v>7</v>
      </c>
      <c r="Z49" s="18">
        <v>101</v>
      </c>
      <c r="AA49" s="18">
        <v>1.69</v>
      </c>
      <c r="AB49" s="24">
        <v>3.01</v>
      </c>
    </row>
    <row r="50" spans="1:28" ht="15.75" thickBot="1" x14ac:dyDescent="0.25">
      <c r="A50" s="23" t="s">
        <v>8</v>
      </c>
      <c r="B50" s="18">
        <v>496</v>
      </c>
      <c r="C50" s="30">
        <v>8.2828181620827283E-3</v>
      </c>
      <c r="D50" s="24">
        <v>0.87</v>
      </c>
      <c r="E50" s="23" t="s">
        <v>8</v>
      </c>
      <c r="F50" s="18">
        <v>124</v>
      </c>
      <c r="G50" s="18">
        <v>0.74</v>
      </c>
      <c r="H50" s="24">
        <v>1.31</v>
      </c>
      <c r="I50" s="23" t="s">
        <v>8</v>
      </c>
      <c r="J50" s="18">
        <v>159</v>
      </c>
      <c r="K50" s="30">
        <v>7.6112972714217327E-3</v>
      </c>
      <c r="L50" s="30">
        <v>1.386950453593859E-2</v>
      </c>
      <c r="M50" s="23" t="s">
        <v>8</v>
      </c>
      <c r="N50" s="18">
        <v>35</v>
      </c>
      <c r="O50" s="18">
        <v>0.75</v>
      </c>
      <c r="P50" s="24">
        <v>1.37</v>
      </c>
      <c r="Q50" s="23" t="s">
        <v>8</v>
      </c>
      <c r="R50" s="18">
        <v>61</v>
      </c>
      <c r="S50" s="18">
        <v>0.95</v>
      </c>
      <c r="T50" s="24">
        <v>2.04</v>
      </c>
      <c r="U50" s="23" t="s">
        <v>8</v>
      </c>
      <c r="V50" s="18">
        <v>55</v>
      </c>
      <c r="W50" s="18">
        <v>1.08</v>
      </c>
      <c r="X50" s="24">
        <v>1.95</v>
      </c>
      <c r="Y50" s="23" t="s">
        <v>8</v>
      </c>
      <c r="Z50" s="18">
        <v>62</v>
      </c>
      <c r="AA50" s="18">
        <v>1.04</v>
      </c>
      <c r="AB50" s="24">
        <v>1.85</v>
      </c>
    </row>
    <row r="51" spans="1:28" x14ac:dyDescent="0.2">
      <c r="A51" s="31"/>
      <c r="B51" s="32"/>
      <c r="C51" s="32"/>
      <c r="D51" s="38"/>
      <c r="E51" s="25"/>
      <c r="F51" s="20"/>
      <c r="G51" s="20"/>
      <c r="H51" s="26"/>
      <c r="I51" s="25"/>
      <c r="J51" s="20"/>
      <c r="K51" s="20"/>
      <c r="L51" s="26"/>
      <c r="M51" s="25"/>
      <c r="N51" s="20"/>
      <c r="O51" s="20"/>
      <c r="P51" s="26"/>
      <c r="Q51" s="25"/>
      <c r="R51" s="20"/>
      <c r="S51" s="20"/>
      <c r="T51" s="26"/>
      <c r="U51" s="25"/>
      <c r="V51" s="20"/>
      <c r="W51" s="20"/>
      <c r="X51" s="26"/>
      <c r="Y51" s="25"/>
      <c r="Z51" s="20"/>
      <c r="AA51" s="20"/>
      <c r="AB51" s="26"/>
    </row>
    <row r="52" spans="1:28" x14ac:dyDescent="0.2">
      <c r="A52" s="62"/>
      <c r="B52" s="63"/>
      <c r="C52" s="63"/>
      <c r="D52" s="64"/>
      <c r="E52" s="21"/>
      <c r="F52" s="27"/>
      <c r="G52" s="27"/>
      <c r="H52" s="28"/>
      <c r="I52" s="21"/>
      <c r="J52" s="27"/>
      <c r="K52" s="27"/>
      <c r="L52" s="28"/>
      <c r="M52" s="21"/>
      <c r="N52" s="27"/>
      <c r="O52" s="27"/>
      <c r="P52" s="28"/>
      <c r="Q52" s="21"/>
      <c r="R52" s="27"/>
      <c r="S52" s="27"/>
      <c r="T52" s="28"/>
      <c r="U52" s="21"/>
      <c r="V52" s="27"/>
      <c r="W52" s="27"/>
      <c r="X52" s="28"/>
      <c r="Y52" s="21"/>
      <c r="Z52" s="27"/>
      <c r="AA52" s="27"/>
      <c r="AB52" s="28"/>
    </row>
    <row r="53" spans="1:28" x14ac:dyDescent="0.2">
      <c r="A53" s="62"/>
      <c r="B53" s="19" t="s">
        <v>10</v>
      </c>
      <c r="C53" s="19" t="s">
        <v>11</v>
      </c>
      <c r="D53" s="46"/>
      <c r="E53" s="21"/>
      <c r="F53" s="19" t="s">
        <v>10</v>
      </c>
      <c r="G53" s="19" t="s">
        <v>11</v>
      </c>
      <c r="H53" s="29"/>
      <c r="I53" s="21"/>
      <c r="J53" s="19" t="s">
        <v>10</v>
      </c>
      <c r="K53" s="19" t="s">
        <v>11</v>
      </c>
      <c r="L53" s="29"/>
      <c r="M53" s="21"/>
      <c r="N53" s="19" t="s">
        <v>10</v>
      </c>
      <c r="O53" s="19" t="s">
        <v>11</v>
      </c>
      <c r="P53" s="29"/>
      <c r="Q53" s="21"/>
      <c r="R53" s="19" t="s">
        <v>10</v>
      </c>
      <c r="S53" s="19" t="s">
        <v>11</v>
      </c>
      <c r="T53" s="29"/>
      <c r="U53" s="21"/>
      <c r="V53" s="19" t="s">
        <v>10</v>
      </c>
      <c r="W53" s="19" t="s">
        <v>11</v>
      </c>
      <c r="X53" s="29"/>
      <c r="Y53" s="21"/>
      <c r="Z53" s="19" t="s">
        <v>10</v>
      </c>
      <c r="AA53" s="19" t="s">
        <v>11</v>
      </c>
      <c r="AB53" s="28"/>
    </row>
    <row r="54" spans="1:28" x14ac:dyDescent="0.2">
      <c r="A54" s="39" t="s">
        <v>17</v>
      </c>
      <c r="B54" s="48">
        <f>F54+J54+N54+R54+V54+Z54</f>
        <v>12486</v>
      </c>
      <c r="C54" s="50">
        <v>0.4012597615451361</v>
      </c>
      <c r="D54" s="46"/>
      <c r="E54" s="39" t="s">
        <v>17</v>
      </c>
      <c r="F54" s="43">
        <v>3455</v>
      </c>
      <c r="G54" s="44">
        <v>38.049999999999997</v>
      </c>
      <c r="H54" s="45"/>
      <c r="I54" s="39" t="s">
        <v>17</v>
      </c>
      <c r="J54" s="43">
        <v>3955</v>
      </c>
      <c r="K54" s="44">
        <v>36.44</v>
      </c>
      <c r="L54" s="45"/>
      <c r="M54" s="41" t="s">
        <v>17</v>
      </c>
      <c r="N54" s="60">
        <v>1126</v>
      </c>
      <c r="O54" s="61">
        <v>45.87</v>
      </c>
      <c r="P54" s="68"/>
      <c r="Q54" s="60" t="s">
        <v>17</v>
      </c>
      <c r="R54" s="60">
        <v>1487</v>
      </c>
      <c r="S54" s="61">
        <v>52.16</v>
      </c>
      <c r="T54" s="68"/>
      <c r="U54" s="41" t="s">
        <v>17</v>
      </c>
      <c r="V54" s="60">
        <v>1148</v>
      </c>
      <c r="W54" s="61">
        <v>42.69</v>
      </c>
      <c r="X54" s="68"/>
      <c r="Y54" s="41" t="s">
        <v>17</v>
      </c>
      <c r="Z54" s="60">
        <v>1315</v>
      </c>
      <c r="AA54" s="61">
        <v>41.25</v>
      </c>
      <c r="AB54" s="45"/>
    </row>
    <row r="55" spans="1:28" x14ac:dyDescent="0.2">
      <c r="A55" s="39"/>
      <c r="B55" s="48"/>
      <c r="C55" s="50"/>
      <c r="D55" s="46"/>
      <c r="E55" s="39"/>
      <c r="F55" s="43"/>
      <c r="G55" s="44"/>
      <c r="H55" s="45"/>
      <c r="I55" s="39"/>
      <c r="J55" s="43"/>
      <c r="K55" s="44"/>
      <c r="L55" s="45"/>
      <c r="M55" s="41"/>
      <c r="N55" s="60"/>
      <c r="O55" s="61"/>
      <c r="P55" s="68"/>
      <c r="Q55" s="60"/>
      <c r="R55" s="60"/>
      <c r="S55" s="61"/>
      <c r="T55" s="68"/>
      <c r="U55" s="41"/>
      <c r="V55" s="60"/>
      <c r="W55" s="61"/>
      <c r="X55" s="68"/>
      <c r="Y55" s="41"/>
      <c r="Z55" s="60"/>
      <c r="AA55" s="61"/>
      <c r="AB55" s="45"/>
    </row>
    <row r="56" spans="1:28" x14ac:dyDescent="0.2">
      <c r="A56" s="42" t="s">
        <v>26</v>
      </c>
      <c r="B56" s="52">
        <f>F56+J56+N56+R56+V56+Z56</f>
        <v>13240</v>
      </c>
      <c r="C56" s="53">
        <v>0.42549088922453965</v>
      </c>
      <c r="D56" s="46"/>
      <c r="E56" s="42" t="s">
        <v>26</v>
      </c>
      <c r="F56" s="52">
        <v>4229</v>
      </c>
      <c r="G56" s="69">
        <v>46.57</v>
      </c>
      <c r="H56" s="70"/>
      <c r="I56" s="42" t="s">
        <v>26</v>
      </c>
      <c r="J56" s="52">
        <v>5036</v>
      </c>
      <c r="K56" s="69">
        <v>46.4</v>
      </c>
      <c r="L56" s="70"/>
      <c r="M56" s="39" t="s">
        <v>26</v>
      </c>
      <c r="N56" s="43">
        <v>909</v>
      </c>
      <c r="O56" s="44">
        <v>37.03</v>
      </c>
      <c r="P56" s="45"/>
      <c r="Q56" s="39" t="s">
        <v>26</v>
      </c>
      <c r="R56" s="43">
        <v>862</v>
      </c>
      <c r="S56" s="44">
        <v>30.24</v>
      </c>
      <c r="T56" s="45"/>
      <c r="U56" s="39" t="s">
        <v>26</v>
      </c>
      <c r="V56" s="43">
        <v>908</v>
      </c>
      <c r="W56" s="44">
        <v>33.770000000000003</v>
      </c>
      <c r="X56" s="45"/>
      <c r="Y56" s="39" t="s">
        <v>26</v>
      </c>
      <c r="Z56" s="43">
        <v>1296</v>
      </c>
      <c r="AA56" s="44">
        <v>40.65</v>
      </c>
      <c r="AB56" s="45"/>
    </row>
    <row r="57" spans="1:28" x14ac:dyDescent="0.2">
      <c r="A57" s="42"/>
      <c r="B57" s="52"/>
      <c r="C57" s="53"/>
      <c r="D57" s="46"/>
      <c r="E57" s="42"/>
      <c r="F57" s="52"/>
      <c r="G57" s="69"/>
      <c r="H57" s="70"/>
      <c r="I57" s="42"/>
      <c r="J57" s="52"/>
      <c r="K57" s="69"/>
      <c r="L57" s="70"/>
      <c r="M57" s="39"/>
      <c r="N57" s="43"/>
      <c r="O57" s="44"/>
      <c r="P57" s="45"/>
      <c r="Q57" s="39"/>
      <c r="R57" s="43"/>
      <c r="S57" s="44"/>
      <c r="T57" s="45"/>
      <c r="U57" s="39"/>
      <c r="V57" s="43"/>
      <c r="W57" s="44"/>
      <c r="X57" s="45"/>
      <c r="Y57" s="39"/>
      <c r="Z57" s="43"/>
      <c r="AA57" s="44"/>
      <c r="AB57" s="45"/>
    </row>
    <row r="58" spans="1:28" x14ac:dyDescent="0.2">
      <c r="A58" s="39" t="s">
        <v>28</v>
      </c>
      <c r="B58" s="48">
        <f>F58+J58+N58+R58+V58+Z58</f>
        <v>5391</v>
      </c>
      <c r="C58" s="50">
        <v>0.17324934923032426</v>
      </c>
      <c r="D58" s="46"/>
      <c r="E58" s="39" t="s">
        <v>28</v>
      </c>
      <c r="F58" s="43">
        <v>1396</v>
      </c>
      <c r="G58" s="44">
        <v>15.37</v>
      </c>
      <c r="H58" s="45"/>
      <c r="I58" s="39" t="s">
        <v>28</v>
      </c>
      <c r="J58" s="43">
        <v>1863</v>
      </c>
      <c r="K58" s="44">
        <v>17.16</v>
      </c>
      <c r="L58" s="45"/>
      <c r="M58" s="39" t="s">
        <v>28</v>
      </c>
      <c r="N58" s="43">
        <v>420</v>
      </c>
      <c r="O58" s="44">
        <v>17.11</v>
      </c>
      <c r="P58" s="45"/>
      <c r="Q58" s="39" t="s">
        <v>28</v>
      </c>
      <c r="R58" s="43">
        <v>502</v>
      </c>
      <c r="S58" s="44">
        <v>17.61</v>
      </c>
      <c r="T58" s="45"/>
      <c r="U58" s="39" t="s">
        <v>28</v>
      </c>
      <c r="V58" s="43">
        <v>633</v>
      </c>
      <c r="W58" s="44">
        <v>23.54</v>
      </c>
      <c r="X58" s="45"/>
      <c r="Y58" s="39" t="s">
        <v>28</v>
      </c>
      <c r="Z58" s="43">
        <v>577</v>
      </c>
      <c r="AA58" s="44">
        <v>18.100000000000001</v>
      </c>
      <c r="AB58" s="45"/>
    </row>
    <row r="59" spans="1:28" ht="15.75" thickBot="1" x14ac:dyDescent="0.25">
      <c r="A59" s="40"/>
      <c r="B59" s="49"/>
      <c r="C59" s="51"/>
      <c r="D59" s="47"/>
      <c r="E59" s="40"/>
      <c r="F59" s="65"/>
      <c r="G59" s="66"/>
      <c r="H59" s="67"/>
      <c r="I59" s="40"/>
      <c r="J59" s="65"/>
      <c r="K59" s="66"/>
      <c r="L59" s="67"/>
      <c r="M59" s="40"/>
      <c r="N59" s="65"/>
      <c r="O59" s="66"/>
      <c r="P59" s="67"/>
      <c r="Q59" s="40"/>
      <c r="R59" s="65"/>
      <c r="S59" s="66"/>
      <c r="T59" s="67"/>
      <c r="U59" s="40"/>
      <c r="V59" s="65"/>
      <c r="W59" s="66"/>
      <c r="X59" s="67"/>
      <c r="Y59" s="40"/>
      <c r="Z59" s="65"/>
      <c r="AA59" s="66"/>
      <c r="AB59" s="67"/>
    </row>
  </sheetData>
  <mergeCells count="453">
    <mergeCell ref="A12:A13"/>
    <mergeCell ref="B12:D12"/>
    <mergeCell ref="D13:D39"/>
    <mergeCell ref="M22:M23"/>
    <mergeCell ref="Q22:Q23"/>
    <mergeCell ref="I22:I23"/>
    <mergeCell ref="Y28:Y29"/>
    <mergeCell ref="Y30:Y31"/>
    <mergeCell ref="Y32:Y33"/>
    <mergeCell ref="Y34:Y35"/>
    <mergeCell ref="Y36:Y37"/>
    <mergeCell ref="Y38:Y39"/>
    <mergeCell ref="Y14:Y15"/>
    <mergeCell ref="Y16:Y17"/>
    <mergeCell ref="Y18:Y19"/>
    <mergeCell ref="Y20:Y21"/>
    <mergeCell ref="Y24:Y25"/>
    <mergeCell ref="Y26:Y27"/>
    <mergeCell ref="Y22:Y23"/>
    <mergeCell ref="U28:U29"/>
    <mergeCell ref="U30:U31"/>
    <mergeCell ref="U32:U33"/>
    <mergeCell ref="U34:U35"/>
    <mergeCell ref="U36:U37"/>
    <mergeCell ref="U38:U39"/>
    <mergeCell ref="U14:U15"/>
    <mergeCell ref="U16:U17"/>
    <mergeCell ref="U18:U19"/>
    <mergeCell ref="U20:U21"/>
    <mergeCell ref="U24:U25"/>
    <mergeCell ref="U26:U27"/>
    <mergeCell ref="U22:U23"/>
    <mergeCell ref="Q28:Q29"/>
    <mergeCell ref="Q30:Q31"/>
    <mergeCell ref="Q32:Q33"/>
    <mergeCell ref="Q34:Q35"/>
    <mergeCell ref="Q36:Q37"/>
    <mergeCell ref="Q38:Q39"/>
    <mergeCell ref="T26:T27"/>
    <mergeCell ref="S18:S19"/>
    <mergeCell ref="T18:T19"/>
    <mergeCell ref="R20:R21"/>
    <mergeCell ref="S20:S21"/>
    <mergeCell ref="T20:T21"/>
    <mergeCell ref="R22:R23"/>
    <mergeCell ref="S22:S23"/>
    <mergeCell ref="T22:T23"/>
    <mergeCell ref="R14:R15"/>
    <mergeCell ref="M32:M33"/>
    <mergeCell ref="M34:M35"/>
    <mergeCell ref="M36:M37"/>
    <mergeCell ref="M38:M39"/>
    <mergeCell ref="Q14:Q15"/>
    <mergeCell ref="Q16:Q17"/>
    <mergeCell ref="Q18:Q19"/>
    <mergeCell ref="Q20:Q21"/>
    <mergeCell ref="Q24:Q25"/>
    <mergeCell ref="Q26:Q27"/>
    <mergeCell ref="M18:M19"/>
    <mergeCell ref="M20:M21"/>
    <mergeCell ref="M24:M25"/>
    <mergeCell ref="M26:M27"/>
    <mergeCell ref="M28:M29"/>
    <mergeCell ref="M30:M31"/>
    <mergeCell ref="N38:N39"/>
    <mergeCell ref="O38:O39"/>
    <mergeCell ref="P38:P39"/>
    <mergeCell ref="N36:N37"/>
    <mergeCell ref="O36:O37"/>
    <mergeCell ref="P36:P37"/>
    <mergeCell ref="N24:N25"/>
    <mergeCell ref="O24:O25"/>
    <mergeCell ref="I28:I29"/>
    <mergeCell ref="I30:I31"/>
    <mergeCell ref="I32:I33"/>
    <mergeCell ref="I34:I35"/>
    <mergeCell ref="I36:I37"/>
    <mergeCell ref="I38:I39"/>
    <mergeCell ref="E32:E33"/>
    <mergeCell ref="E34:E35"/>
    <mergeCell ref="E36:E37"/>
    <mergeCell ref="E38:E39"/>
    <mergeCell ref="E28:E29"/>
    <mergeCell ref="E30:E31"/>
    <mergeCell ref="I14:I15"/>
    <mergeCell ref="I16:I17"/>
    <mergeCell ref="I18:I19"/>
    <mergeCell ref="I20:I21"/>
    <mergeCell ref="I24:I25"/>
    <mergeCell ref="I26:I27"/>
    <mergeCell ref="E18:E19"/>
    <mergeCell ref="E20:E21"/>
    <mergeCell ref="E24:E25"/>
    <mergeCell ref="E26:E27"/>
    <mergeCell ref="E22:E23"/>
    <mergeCell ref="F14:F15"/>
    <mergeCell ref="G14:G15"/>
    <mergeCell ref="H14:H15"/>
    <mergeCell ref="F16:F17"/>
    <mergeCell ref="G16:G17"/>
    <mergeCell ref="H16:H17"/>
    <mergeCell ref="A28:A29"/>
    <mergeCell ref="A30:A31"/>
    <mergeCell ref="A32:A33"/>
    <mergeCell ref="A34:A35"/>
    <mergeCell ref="A36:A37"/>
    <mergeCell ref="A38:A39"/>
    <mergeCell ref="A14:A15"/>
    <mergeCell ref="A16:A17"/>
    <mergeCell ref="A18:A19"/>
    <mergeCell ref="A20:A21"/>
    <mergeCell ref="A24:A25"/>
    <mergeCell ref="A26:A27"/>
    <mergeCell ref="A22:A23"/>
    <mergeCell ref="B36:B37"/>
    <mergeCell ref="C36:C37"/>
    <mergeCell ref="C38:C39"/>
    <mergeCell ref="B38:B39"/>
    <mergeCell ref="B14:B15"/>
    <mergeCell ref="C14:C15"/>
    <mergeCell ref="B32:B33"/>
    <mergeCell ref="C32:C33"/>
    <mergeCell ref="B34:B35"/>
    <mergeCell ref="C34:C35"/>
    <mergeCell ref="B28:B29"/>
    <mergeCell ref="C28:C29"/>
    <mergeCell ref="B30:B31"/>
    <mergeCell ref="C30:C31"/>
    <mergeCell ref="B24:B25"/>
    <mergeCell ref="C24:C25"/>
    <mergeCell ref="B26:B27"/>
    <mergeCell ref="C26:C27"/>
    <mergeCell ref="B20:B21"/>
    <mergeCell ref="C20:C21"/>
    <mergeCell ref="B22:B23"/>
    <mergeCell ref="C22:C23"/>
    <mergeCell ref="B16:B17"/>
    <mergeCell ref="C16:C17"/>
    <mergeCell ref="B18:B19"/>
    <mergeCell ref="C18:C19"/>
    <mergeCell ref="A3:D3"/>
    <mergeCell ref="I3:L3"/>
    <mergeCell ref="Z16:Z17"/>
    <mergeCell ref="E3:H3"/>
    <mergeCell ref="M3:P3"/>
    <mergeCell ref="Q3:T3"/>
    <mergeCell ref="U3:X3"/>
    <mergeCell ref="Y3:AB3"/>
    <mergeCell ref="E14:E15"/>
    <mergeCell ref="E16:E17"/>
    <mergeCell ref="M14:M15"/>
    <mergeCell ref="M16:M17"/>
    <mergeCell ref="AA18:AA19"/>
    <mergeCell ref="AB18:AB19"/>
    <mergeCell ref="V18:V19"/>
    <mergeCell ref="W18:W19"/>
    <mergeCell ref="X18:X19"/>
    <mergeCell ref="V14:V15"/>
    <mergeCell ref="W14:W15"/>
    <mergeCell ref="X14:X15"/>
    <mergeCell ref="V16:V17"/>
    <mergeCell ref="W16:W17"/>
    <mergeCell ref="Z38:Z39"/>
    <mergeCell ref="AA38:AA39"/>
    <mergeCell ref="AB38:AB39"/>
    <mergeCell ref="Z32:Z33"/>
    <mergeCell ref="AA32:AA33"/>
    <mergeCell ref="AB32:AB33"/>
    <mergeCell ref="Z34:Z35"/>
    <mergeCell ref="AA34:AA35"/>
    <mergeCell ref="AB34:AB35"/>
    <mergeCell ref="AB30:AB31"/>
    <mergeCell ref="Z24:Z25"/>
    <mergeCell ref="AA24:AA25"/>
    <mergeCell ref="AB24:AB25"/>
    <mergeCell ref="Z26:Z27"/>
    <mergeCell ref="AA26:AA27"/>
    <mergeCell ref="AB26:AB27"/>
    <mergeCell ref="Z36:Z37"/>
    <mergeCell ref="AA36:AA37"/>
    <mergeCell ref="AB36:AB37"/>
    <mergeCell ref="Z20:Z21"/>
    <mergeCell ref="AA20:AA21"/>
    <mergeCell ref="AB20:AB21"/>
    <mergeCell ref="Z22:Z23"/>
    <mergeCell ref="AA22:AA23"/>
    <mergeCell ref="AB22:AB23"/>
    <mergeCell ref="V38:V39"/>
    <mergeCell ref="W38:W39"/>
    <mergeCell ref="X38:X39"/>
    <mergeCell ref="V36:V37"/>
    <mergeCell ref="W36:W37"/>
    <mergeCell ref="X36:X37"/>
    <mergeCell ref="X22:X23"/>
    <mergeCell ref="V24:V25"/>
    <mergeCell ref="W24:W25"/>
    <mergeCell ref="X24:X25"/>
    <mergeCell ref="V20:V21"/>
    <mergeCell ref="W20:W21"/>
    <mergeCell ref="X20:X21"/>
    <mergeCell ref="Z28:Z29"/>
    <mergeCell ref="AA28:AA29"/>
    <mergeCell ref="AB28:AB29"/>
    <mergeCell ref="Z30:Z31"/>
    <mergeCell ref="AA30:AA31"/>
    <mergeCell ref="AK14:AK15"/>
    <mergeCell ref="AA14:AA15"/>
    <mergeCell ref="AB14:AB15"/>
    <mergeCell ref="Z14:Z15"/>
    <mergeCell ref="AA16:AA17"/>
    <mergeCell ref="AB16:AB17"/>
    <mergeCell ref="Z18:Z19"/>
    <mergeCell ref="V34:V35"/>
    <mergeCell ref="W34:W35"/>
    <mergeCell ref="X34:X35"/>
    <mergeCell ref="V30:V31"/>
    <mergeCell ref="W30:W31"/>
    <mergeCell ref="X30:X31"/>
    <mergeCell ref="V32:V33"/>
    <mergeCell ref="W32:W33"/>
    <mergeCell ref="X32:X33"/>
    <mergeCell ref="V26:V27"/>
    <mergeCell ref="W26:W27"/>
    <mergeCell ref="X26:X27"/>
    <mergeCell ref="V28:V29"/>
    <mergeCell ref="W28:W29"/>
    <mergeCell ref="X28:X29"/>
    <mergeCell ref="V22:V23"/>
    <mergeCell ref="W22:W23"/>
    <mergeCell ref="X16:X17"/>
    <mergeCell ref="R36:R37"/>
    <mergeCell ref="S36:S37"/>
    <mergeCell ref="T36:T37"/>
    <mergeCell ref="R38:R39"/>
    <mergeCell ref="S38:S39"/>
    <mergeCell ref="T38:T39"/>
    <mergeCell ref="R32:R33"/>
    <mergeCell ref="S32:S33"/>
    <mergeCell ref="T32:T33"/>
    <mergeCell ref="R34:R35"/>
    <mergeCell ref="S34:S35"/>
    <mergeCell ref="T34:T35"/>
    <mergeCell ref="R28:R29"/>
    <mergeCell ref="S28:S29"/>
    <mergeCell ref="T28:T29"/>
    <mergeCell ref="R30:R31"/>
    <mergeCell ref="S30:S31"/>
    <mergeCell ref="T30:T31"/>
    <mergeCell ref="R24:R25"/>
    <mergeCell ref="S24:S25"/>
    <mergeCell ref="T24:T25"/>
    <mergeCell ref="R26:R27"/>
    <mergeCell ref="S26:S27"/>
    <mergeCell ref="S14:S15"/>
    <mergeCell ref="T14:T15"/>
    <mergeCell ref="R16:R17"/>
    <mergeCell ref="S16:S17"/>
    <mergeCell ref="T16:T17"/>
    <mergeCell ref="R18:R19"/>
    <mergeCell ref="N34:N35"/>
    <mergeCell ref="O34:O35"/>
    <mergeCell ref="P34:P35"/>
    <mergeCell ref="N30:N31"/>
    <mergeCell ref="O30:O31"/>
    <mergeCell ref="P30:P31"/>
    <mergeCell ref="N32:N33"/>
    <mergeCell ref="O32:O33"/>
    <mergeCell ref="P32:P33"/>
    <mergeCell ref="N26:N27"/>
    <mergeCell ref="O26:O27"/>
    <mergeCell ref="P26:P27"/>
    <mergeCell ref="N28:N29"/>
    <mergeCell ref="O28:O29"/>
    <mergeCell ref="P28:P29"/>
    <mergeCell ref="N22:N23"/>
    <mergeCell ref="O22:O23"/>
    <mergeCell ref="P22:P23"/>
    <mergeCell ref="P24:P25"/>
    <mergeCell ref="N18:N19"/>
    <mergeCell ref="O18:O19"/>
    <mergeCell ref="P18:P19"/>
    <mergeCell ref="N20:N21"/>
    <mergeCell ref="O20:O21"/>
    <mergeCell ref="P20:P21"/>
    <mergeCell ref="N14:N15"/>
    <mergeCell ref="O14:O15"/>
    <mergeCell ref="P14:P15"/>
    <mergeCell ref="N16:N17"/>
    <mergeCell ref="O16:O17"/>
    <mergeCell ref="P16:P17"/>
    <mergeCell ref="J36:J37"/>
    <mergeCell ref="K36:K37"/>
    <mergeCell ref="L36:L37"/>
    <mergeCell ref="J38:J39"/>
    <mergeCell ref="K38:K39"/>
    <mergeCell ref="L38:L39"/>
    <mergeCell ref="J32:J33"/>
    <mergeCell ref="K32:K33"/>
    <mergeCell ref="L32:L33"/>
    <mergeCell ref="J34:J35"/>
    <mergeCell ref="K34:K35"/>
    <mergeCell ref="L34:L35"/>
    <mergeCell ref="J28:J29"/>
    <mergeCell ref="K28:K29"/>
    <mergeCell ref="L28:L29"/>
    <mergeCell ref="J30:J31"/>
    <mergeCell ref="K30:K31"/>
    <mergeCell ref="L30:L31"/>
    <mergeCell ref="J24:J25"/>
    <mergeCell ref="K24:K25"/>
    <mergeCell ref="L24:L25"/>
    <mergeCell ref="J26:J27"/>
    <mergeCell ref="K26:K27"/>
    <mergeCell ref="L26:L27"/>
    <mergeCell ref="K18:K19"/>
    <mergeCell ref="L18:L19"/>
    <mergeCell ref="J20:J21"/>
    <mergeCell ref="K20:K21"/>
    <mergeCell ref="L20:L21"/>
    <mergeCell ref="J22:J23"/>
    <mergeCell ref="K22:K23"/>
    <mergeCell ref="L22:L23"/>
    <mergeCell ref="F38:F39"/>
    <mergeCell ref="G38:G39"/>
    <mergeCell ref="H38:H39"/>
    <mergeCell ref="F36:F37"/>
    <mergeCell ref="G36:G37"/>
    <mergeCell ref="H36:H37"/>
    <mergeCell ref="H22:H23"/>
    <mergeCell ref="F24:F25"/>
    <mergeCell ref="G24:G25"/>
    <mergeCell ref="H24:H25"/>
    <mergeCell ref="F18:F19"/>
    <mergeCell ref="G18:G19"/>
    <mergeCell ref="H18:H19"/>
    <mergeCell ref="F20:F21"/>
    <mergeCell ref="G20:G21"/>
    <mergeCell ref="H20:H21"/>
    <mergeCell ref="J14:J15"/>
    <mergeCell ref="K14:K15"/>
    <mergeCell ref="L14:L15"/>
    <mergeCell ref="J16:J17"/>
    <mergeCell ref="K16:K17"/>
    <mergeCell ref="L16:L17"/>
    <mergeCell ref="J18:J19"/>
    <mergeCell ref="F34:F35"/>
    <mergeCell ref="G34:G35"/>
    <mergeCell ref="H34:H35"/>
    <mergeCell ref="F30:F31"/>
    <mergeCell ref="G30:G31"/>
    <mergeCell ref="H30:H31"/>
    <mergeCell ref="F32:F33"/>
    <mergeCell ref="G32:G33"/>
    <mergeCell ref="H32:H33"/>
    <mergeCell ref="F26:F27"/>
    <mergeCell ref="G26:G27"/>
    <mergeCell ref="H26:H27"/>
    <mergeCell ref="F28:F29"/>
    <mergeCell ref="G28:G29"/>
    <mergeCell ref="H28:H29"/>
    <mergeCell ref="F22:F23"/>
    <mergeCell ref="G22:G23"/>
    <mergeCell ref="F58:F59"/>
    <mergeCell ref="G58:G59"/>
    <mergeCell ref="H58:H59"/>
    <mergeCell ref="J58:J59"/>
    <mergeCell ref="K58:K59"/>
    <mergeCell ref="J54:J55"/>
    <mergeCell ref="K54:K55"/>
    <mergeCell ref="L54:L55"/>
    <mergeCell ref="F56:F57"/>
    <mergeCell ref="G56:G57"/>
    <mergeCell ref="H56:H57"/>
    <mergeCell ref="L58:L59"/>
    <mergeCell ref="J56:J57"/>
    <mergeCell ref="K56:K57"/>
    <mergeCell ref="L56:L57"/>
    <mergeCell ref="N54:N55"/>
    <mergeCell ref="N56:N57"/>
    <mergeCell ref="M56:M57"/>
    <mergeCell ref="M58:M59"/>
    <mergeCell ref="N58:N59"/>
    <mergeCell ref="O58:O59"/>
    <mergeCell ref="P58:P59"/>
    <mergeCell ref="Q56:Q57"/>
    <mergeCell ref="Q58:Q59"/>
    <mergeCell ref="O54:O55"/>
    <mergeCell ref="P54:P55"/>
    <mergeCell ref="R54:R55"/>
    <mergeCell ref="S54:S55"/>
    <mergeCell ref="T54:T55"/>
    <mergeCell ref="R58:R59"/>
    <mergeCell ref="S58:S59"/>
    <mergeCell ref="T58:T59"/>
    <mergeCell ref="R56:R57"/>
    <mergeCell ref="S56:S57"/>
    <mergeCell ref="T56:T57"/>
    <mergeCell ref="V58:V59"/>
    <mergeCell ref="W58:W59"/>
    <mergeCell ref="X58:X59"/>
    <mergeCell ref="Z58:Z59"/>
    <mergeCell ref="AA58:AA59"/>
    <mergeCell ref="AB58:AB59"/>
    <mergeCell ref="Z56:Z57"/>
    <mergeCell ref="AA56:AA57"/>
    <mergeCell ref="AB56:AB57"/>
    <mergeCell ref="AA54:AA55"/>
    <mergeCell ref="AB54:AB55"/>
    <mergeCell ref="V56:V57"/>
    <mergeCell ref="W56:W57"/>
    <mergeCell ref="X56:X57"/>
    <mergeCell ref="Y56:Y57"/>
    <mergeCell ref="X54:X55"/>
    <mergeCell ref="A43:D43"/>
    <mergeCell ref="I43:L43"/>
    <mergeCell ref="Z54:Z55"/>
    <mergeCell ref="E43:H43"/>
    <mergeCell ref="M43:P43"/>
    <mergeCell ref="Q43:T43"/>
    <mergeCell ref="U43:X43"/>
    <mergeCell ref="Y43:AB43"/>
    <mergeCell ref="E54:E55"/>
    <mergeCell ref="M54:M55"/>
    <mergeCell ref="V54:V55"/>
    <mergeCell ref="W54:W55"/>
    <mergeCell ref="Q54:Q55"/>
    <mergeCell ref="U54:U55"/>
    <mergeCell ref="A52:A53"/>
    <mergeCell ref="B52:D52"/>
    <mergeCell ref="Y58:Y59"/>
    <mergeCell ref="Y54:Y55"/>
    <mergeCell ref="U56:U57"/>
    <mergeCell ref="U58:U59"/>
    <mergeCell ref="A56:A57"/>
    <mergeCell ref="A58:A59"/>
    <mergeCell ref="A54:A55"/>
    <mergeCell ref="I54:I55"/>
    <mergeCell ref="F54:F55"/>
    <mergeCell ref="G54:G55"/>
    <mergeCell ref="H54:H55"/>
    <mergeCell ref="I56:I57"/>
    <mergeCell ref="I58:I59"/>
    <mergeCell ref="E56:E57"/>
    <mergeCell ref="E58:E59"/>
    <mergeCell ref="D53:D59"/>
    <mergeCell ref="B58:B59"/>
    <mergeCell ref="C58:C59"/>
    <mergeCell ref="B56:B57"/>
    <mergeCell ref="C56:C57"/>
    <mergeCell ref="B54:B55"/>
    <mergeCell ref="C54:C55"/>
    <mergeCell ref="O56:O57"/>
    <mergeCell ref="P56:P5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Données Brutes</vt:lpstr>
    </vt:vector>
  </TitlesOfParts>
  <Company>SAINT-GOBAIN 1.8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Marquet, Mathieu</dc:creator>
  <cp:lastModifiedBy>Marquet, Mathieu</cp:lastModifiedBy>
  <dcterms:created xsi:type="dcterms:W3CDTF">2015-12-07T13:44:45Z</dcterms:created>
  <dcterms:modified xsi:type="dcterms:W3CDTF">2015-12-15T10:35:14Z</dcterms:modified>
</cp:coreProperties>
</file>